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O:\Питание\"/>
    </mc:Choice>
  </mc:AlternateContent>
  <xr:revisionPtr revIDLastSave="0" documentId="13_ncr:1_{638FCC7E-AA39-4ABC-889C-152482585D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втраки" sheetId="2" r:id="rId1"/>
    <sheet name="Меню обеды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K2" i="2" s="1"/>
  <c r="F8" i="2" s="1"/>
  <c r="H83" i="3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3" i="2"/>
  <c r="G23" i="2"/>
  <c r="F23" i="2"/>
  <c r="E23" i="2"/>
  <c r="D23" i="2"/>
  <c r="H17" i="2"/>
  <c r="G17" i="2"/>
  <c r="F17" i="2"/>
  <c r="E17" i="2"/>
  <c r="D17" i="2"/>
  <c r="E4" i="2" l="1"/>
  <c r="D8" i="2"/>
</calcChain>
</file>

<file path=xl/sharedStrings.xml><?xml version="1.0" encoding="utf-8"?>
<sst xmlns="http://schemas.openxmlformats.org/spreadsheetml/2006/main" count="186" uniqueCount="61">
  <si>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</si>
  <si>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</si>
  <si>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</si>
  <si>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</si>
  <si>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</si>
  <si>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</si>
  <si>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</si>
  <si>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</si>
  <si>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</si>
  <si>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</si>
  <si>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</si>
  <si>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</si>
  <si>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</si>
  <si>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</si>
  <si>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</si>
  <si>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</si>
  <si>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</si>
  <si>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</si>
  <si>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</si>
  <si>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</si>
  <si>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</si>
  <si>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</si>
  <si>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</si>
  <si>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</si>
  <si>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</si>
  <si>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</si>
  <si>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</si>
  <si>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</si>
  <si>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</si>
  <si>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</si>
  <si>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</si>
  <si>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</si>
  <si>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</si>
  <si>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</si>
  <si>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</si>
  <si>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</si>
  <si>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</si>
  <si>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</si>
  <si>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</si>
  <si>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</si>
  <si>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</si>
  <si>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</si>
  <si>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</si>
  <si>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</si>
  <si>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</si>
  <si>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</si>
  <si>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</si>
  <si>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</si>
  <si>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</si>
  <si>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</si>
  <si>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</si>
  <si>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</si>
  <si>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</si>
  <si>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</si>
  <si>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УТВЕРЖДАЮ</t>
  </si>
  <si>
    <t>и. о. директора МБОУ "ООШ с. Бас-Гордали"</t>
  </si>
  <si>
    <t>МЕНЮ ГОРЯЧЕГО ПИТАНИЯ ОБУЧАЮЩИХСЯ 1-4 КЛАССОВ</t>
  </si>
  <si>
    <t>С</t>
  </si>
  <si>
    <t>ПО</t>
  </si>
  <si>
    <t>____________А. И. Тумчаев</t>
  </si>
  <si>
    <t xml:space="preserve">              (ЗАВТРАК)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</si>
</sst>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5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14" fontId="12" fillId="2" borderId="0" xfId="0" applyNumberFormat="1" applyFont="1" applyFill="1"/>
    <xf numFmtId="0" fontId="12" fillId="2" borderId="0" xfId="0" applyFont="1" applyFill="1"/>
    <xf numFmtId="165" fontId="11" fillId="2" borderId="0" xfId="0" applyNumberFormat="1" applyFont="1" applyFill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3" fillId="2" borderId="21" xfId="0" applyFont="1" applyFill="1" applyBorder="1" applyAlignment="1">
      <alignment horizontal="right" vertical="center"/>
    </xf>
    <xf numFmtId="14" fontId="13" fillId="2" borderId="21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="145" zoomScaleNormal="145" zoomScalePageLayoutView="112" workbookViewId="0">
      <selection activeCell="J9" sqref="J9"/>
    </sheetView>
  </sheetViews>
  <sheetFormatPr defaultColWidth="9" defaultRowHeight="15"/>
  <cols>
    <col min="1" max="1" width="3.28515625" style="2" customWidth="1"/>
    <col min="2" max="2" width="6" style="14" customWidth="1"/>
    <col min="3" max="3" width="30" style="14" customWidth="1"/>
    <col min="4" max="4" width="10.5703125" style="16" customWidth="1"/>
    <col min="5" max="5" width="6.7109375" style="16" customWidth="1"/>
    <col min="6" max="6" width="10.140625" style="16" customWidth="1"/>
    <col min="7" max="7" width="9.42578125" style="16" customWidth="1"/>
    <col min="8" max="8" width="12.140625" style="16" customWidth="1"/>
    <col min="9" max="9" width="9" style="1"/>
    <col min="10" max="11" width="10.5703125" style="1" bestFit="1" customWidth="1"/>
    <col min="12" max="16384" width="9" style="1"/>
  </cols>
  <sheetData>
    <row r="1" spans="2:12" s="2" customFormat="1">
      <c r="B1" s="14"/>
      <c r="C1" s="14"/>
      <c r="D1" s="16"/>
      <c r="E1" s="17" t="s">
        <v>54</v>
      </c>
      <c r="F1" s="17"/>
      <c r="G1" s="17"/>
      <c r="H1" s="17"/>
    </row>
    <row r="2" spans="2:12">
      <c r="E2" s="17" t="s">
        <v>55</v>
      </c>
      <c r="F2" s="17"/>
      <c r="G2" s="17"/>
      <c r="H2" s="18"/>
      <c r="J2" s="59">
        <f ca="1">TODAY()</f>
        <v>45274</v>
      </c>
      <c r="K2" s="59">
        <f ca="1">J2+13</f>
        <v>45287</v>
      </c>
    </row>
    <row r="3" spans="2:12">
      <c r="E3" s="17" t="s">
        <v>59</v>
      </c>
      <c r="H3" s="19"/>
    </row>
    <row r="4" spans="2:12" ht="18.75" customHeight="1">
      <c r="D4" s="17"/>
      <c r="E4" s="61">
        <f ca="1">J2</f>
        <v>45274</v>
      </c>
      <c r="F4" s="61"/>
      <c r="G4" s="61"/>
      <c r="H4" s="17"/>
    </row>
    <row r="5" spans="2:12" ht="4.5" customHeight="1">
      <c r="D5" s="17"/>
      <c r="E5" s="17"/>
      <c r="F5" s="17"/>
      <c r="G5" s="17"/>
      <c r="H5" s="17"/>
    </row>
    <row r="6" spans="2:12" ht="13.5" customHeight="1">
      <c r="B6" s="31" t="s">
        <v>56</v>
      </c>
      <c r="C6" s="32"/>
      <c r="D6" s="32"/>
      <c r="E6" s="32"/>
      <c r="F6" s="32"/>
      <c r="G6" s="32"/>
      <c r="H6" s="32"/>
    </row>
    <row r="7" spans="2:12" ht="12.75" customHeight="1">
      <c r="B7" s="62" t="s">
        <v>60</v>
      </c>
      <c r="C7" s="63"/>
      <c r="D7" s="63"/>
      <c r="E7" s="63"/>
      <c r="F7" s="63"/>
      <c r="G7" s="63"/>
      <c r="H7" s="63"/>
    </row>
    <row r="8" spans="2:12" ht="14.25" customHeight="1">
      <c r="B8" s="64"/>
      <c r="C8" s="65" t="s">
        <v>57</v>
      </c>
      <c r="D8" s="66">
        <f ca="1">J2</f>
        <v>45274</v>
      </c>
      <c r="E8" s="67" t="s">
        <v>58</v>
      </c>
      <c r="F8" s="66">
        <f ca="1">K2</f>
        <v>45287</v>
      </c>
      <c r="G8" s="68"/>
      <c r="H8" s="69"/>
    </row>
    <row r="9" spans="2:12" s="2" customFormat="1" ht="18.75" customHeight="1" thickBot="1">
      <c r="B9" s="41" t="s">
        <v>0</v>
      </c>
      <c r="C9" s="39" t="s">
        <v>1</v>
      </c>
      <c r="D9" s="33" t="s">
        <v>2</v>
      </c>
      <c r="E9" s="33" t="s">
        <v>3</v>
      </c>
      <c r="F9" s="33" t="s">
        <v>4</v>
      </c>
      <c r="G9" s="33" t="s">
        <v>5</v>
      </c>
      <c r="H9" s="33" t="s">
        <v>6</v>
      </c>
    </row>
    <row r="10" spans="2:12" s="2" customFormat="1" ht="3" hidden="1" customHeight="1" thickBot="1">
      <c r="B10" s="42"/>
      <c r="C10" s="40"/>
      <c r="D10" s="34"/>
      <c r="E10" s="34"/>
      <c r="F10" s="34"/>
      <c r="G10" s="34"/>
      <c r="H10" s="34"/>
    </row>
    <row r="11" spans="2:12" s="2" customFormat="1" ht="13.5" customHeight="1">
      <c r="B11" s="35" t="s">
        <v>7</v>
      </c>
      <c r="C11" s="7" t="s">
        <v>8</v>
      </c>
      <c r="D11" s="21">
        <v>135</v>
      </c>
      <c r="E11" s="21">
        <v>7.32</v>
      </c>
      <c r="F11" s="21">
        <v>5.5</v>
      </c>
      <c r="G11" s="22">
        <v>26.52</v>
      </c>
      <c r="H11" s="21">
        <v>184.86</v>
      </c>
    </row>
    <row r="12" spans="2:12" s="2" customFormat="1" ht="13.5" customHeight="1">
      <c r="B12" s="36"/>
      <c r="C12" s="7" t="s">
        <v>9</v>
      </c>
      <c r="D12" s="23">
        <v>75</v>
      </c>
      <c r="E12" s="23">
        <v>5.92</v>
      </c>
      <c r="F12" s="23">
        <v>0.75</v>
      </c>
      <c r="G12" s="24">
        <v>36.22</v>
      </c>
      <c r="H12" s="23">
        <v>176.25</v>
      </c>
      <c r="L12" s="60"/>
    </row>
    <row r="13" spans="2:12" s="2" customFormat="1" ht="13.5" customHeight="1">
      <c r="B13" s="36"/>
      <c r="C13" s="7" t="s">
        <v>40</v>
      </c>
      <c r="D13" s="23">
        <v>30</v>
      </c>
      <c r="E13" s="23">
        <v>6.96</v>
      </c>
      <c r="F13" s="23">
        <v>8.8800000000000008</v>
      </c>
      <c r="G13" s="24">
        <v>0</v>
      </c>
      <c r="H13" s="23">
        <v>107.76</v>
      </c>
    </row>
    <row r="14" spans="2:12" s="2" customFormat="1" ht="13.5" customHeight="1">
      <c r="B14" s="36"/>
      <c r="C14" s="7" t="s">
        <v>11</v>
      </c>
      <c r="D14" s="23">
        <v>200</v>
      </c>
      <c r="E14" s="23">
        <v>0.03</v>
      </c>
      <c r="F14" s="23">
        <v>0.1</v>
      </c>
      <c r="G14" s="24">
        <v>9.5</v>
      </c>
      <c r="H14" s="23">
        <v>39.020000000000003</v>
      </c>
    </row>
    <row r="15" spans="2:12" s="2" customFormat="1" ht="13.5" customHeight="1">
      <c r="B15" s="38"/>
      <c r="C15" s="7" t="s">
        <v>12</v>
      </c>
      <c r="D15" s="23">
        <v>100</v>
      </c>
      <c r="E15" s="23">
        <v>1.5</v>
      </c>
      <c r="F15" s="23">
        <v>0.5</v>
      </c>
      <c r="G15" s="24">
        <v>21</v>
      </c>
      <c r="H15" s="23">
        <v>94.5</v>
      </c>
    </row>
    <row r="16" spans="2:12" s="2" customFormat="1" ht="13.5" customHeight="1">
      <c r="B16" s="38"/>
      <c r="C16" s="7" t="s">
        <v>13</v>
      </c>
      <c r="D16" s="23">
        <v>60</v>
      </c>
      <c r="E16" s="23">
        <v>4.2</v>
      </c>
      <c r="F16" s="23">
        <v>6.7</v>
      </c>
      <c r="G16" s="24">
        <v>27.8</v>
      </c>
      <c r="H16" s="23">
        <v>188.3</v>
      </c>
    </row>
    <row r="17" spans="2:8" s="2" customFormat="1" ht="13.5" customHeight="1">
      <c r="B17" s="37"/>
      <c r="C17" s="15" t="s">
        <v>14</v>
      </c>
      <c r="D17" s="15">
        <f t="shared" ref="D17:H17" si="0">SUM(D11:D16)</f>
        <v>600</v>
      </c>
      <c r="E17" s="15">
        <f t="shared" si="0"/>
        <v>25.93</v>
      </c>
      <c r="F17" s="15">
        <f t="shared" si="0"/>
        <v>22.43</v>
      </c>
      <c r="G17" s="25">
        <f t="shared" si="0"/>
        <v>121.03999999999999</v>
      </c>
      <c r="H17" s="26">
        <f t="shared" si="0"/>
        <v>790.69</v>
      </c>
    </row>
    <row r="18" spans="2:8" s="2" customFormat="1" ht="13.5" customHeight="1">
      <c r="B18" s="35" t="s">
        <v>15</v>
      </c>
      <c r="C18" s="7" t="s">
        <v>16</v>
      </c>
      <c r="D18" s="23">
        <v>200</v>
      </c>
      <c r="E18" s="23">
        <v>6.09</v>
      </c>
      <c r="F18" s="23">
        <v>10.88</v>
      </c>
      <c r="G18" s="24">
        <v>47.99</v>
      </c>
      <c r="H18" s="23">
        <v>314.24</v>
      </c>
    </row>
    <row r="19" spans="2:8" s="2" customFormat="1" ht="13.5" customHeight="1">
      <c r="B19" s="36"/>
      <c r="C19" s="7" t="s">
        <v>17</v>
      </c>
      <c r="D19" s="23">
        <v>200</v>
      </c>
      <c r="E19" s="23">
        <v>1.52</v>
      </c>
      <c r="F19" s="23">
        <v>1.35</v>
      </c>
      <c r="G19" s="24">
        <v>15.9</v>
      </c>
      <c r="H19" s="23">
        <v>81.83</v>
      </c>
    </row>
    <row r="20" spans="2:8" s="2" customFormat="1" ht="13.5" customHeight="1">
      <c r="B20" s="36"/>
      <c r="C20" s="7" t="s">
        <v>10</v>
      </c>
      <c r="D20" s="23">
        <v>10</v>
      </c>
      <c r="E20" s="23">
        <v>0.08</v>
      </c>
      <c r="F20" s="23">
        <v>8.1999999999999993</v>
      </c>
      <c r="G20" s="24">
        <v>0.13</v>
      </c>
      <c r="H20" s="23">
        <v>74.64</v>
      </c>
    </row>
    <row r="21" spans="2:8" s="2" customFormat="1" ht="13.5" customHeight="1">
      <c r="B21" s="36"/>
      <c r="C21" s="7" t="s">
        <v>9</v>
      </c>
      <c r="D21" s="23">
        <v>100</v>
      </c>
      <c r="E21" s="23">
        <v>7.89</v>
      </c>
      <c r="F21" s="23">
        <v>1</v>
      </c>
      <c r="G21" s="24">
        <v>48.29</v>
      </c>
      <c r="H21" s="23">
        <v>176.25</v>
      </c>
    </row>
    <row r="22" spans="2:8" s="2" customFormat="1" ht="13.5" customHeight="1">
      <c r="B22" s="36"/>
      <c r="C22" s="7" t="s">
        <v>12</v>
      </c>
      <c r="D22" s="23">
        <v>100</v>
      </c>
      <c r="E22" s="23">
        <v>1.5</v>
      </c>
      <c r="F22" s="23">
        <v>0.5</v>
      </c>
      <c r="G22" s="24">
        <v>21</v>
      </c>
      <c r="H22" s="23">
        <v>94.5</v>
      </c>
    </row>
    <row r="23" spans="2:8" s="2" customFormat="1" ht="13.5" customHeight="1">
      <c r="B23" s="37"/>
      <c r="C23" s="15" t="s">
        <v>14</v>
      </c>
      <c r="D23" s="15">
        <f>SUM(D18:D22)</f>
        <v>610</v>
      </c>
      <c r="E23" s="15">
        <f t="shared" ref="E23:H23" si="1">SUM(E18:E22)</f>
        <v>17.079999999999998</v>
      </c>
      <c r="F23" s="15">
        <f t="shared" si="1"/>
        <v>21.93</v>
      </c>
      <c r="G23" s="25">
        <f t="shared" si="1"/>
        <v>133.31</v>
      </c>
      <c r="H23" s="26">
        <f t="shared" si="1"/>
        <v>741.46</v>
      </c>
    </row>
    <row r="24" spans="2:8" s="2" customFormat="1" ht="13.5" customHeight="1">
      <c r="B24" s="35" t="s">
        <v>18</v>
      </c>
      <c r="C24" s="7" t="s">
        <v>19</v>
      </c>
      <c r="D24" s="23">
        <v>65</v>
      </c>
      <c r="E24" s="23">
        <v>5.52</v>
      </c>
      <c r="F24" s="23">
        <v>10.210000000000001</v>
      </c>
      <c r="G24" s="24">
        <v>2.0099999999999998</v>
      </c>
      <c r="H24" s="23">
        <v>122.01</v>
      </c>
    </row>
    <row r="25" spans="2:8" s="2" customFormat="1" ht="13.5" customHeight="1">
      <c r="B25" s="36"/>
      <c r="C25" s="7" t="s">
        <v>11</v>
      </c>
      <c r="D25" s="23">
        <v>200</v>
      </c>
      <c r="E25" s="23">
        <v>0.03</v>
      </c>
      <c r="F25" s="23">
        <v>0.1</v>
      </c>
      <c r="G25" s="24">
        <v>9.5</v>
      </c>
      <c r="H25" s="23">
        <v>39.020000000000003</v>
      </c>
    </row>
    <row r="26" spans="2:8" s="2" customFormat="1" ht="13.5" customHeight="1">
      <c r="B26" s="36"/>
      <c r="C26" s="7" t="s">
        <v>10</v>
      </c>
      <c r="D26" s="23">
        <v>10</v>
      </c>
      <c r="E26" s="23">
        <v>0.08</v>
      </c>
      <c r="F26" s="23">
        <v>8.1999999999999993</v>
      </c>
      <c r="G26" s="24">
        <v>0.13</v>
      </c>
      <c r="H26" s="23">
        <v>74.64</v>
      </c>
    </row>
    <row r="27" spans="2:8" s="2" customFormat="1" ht="13.5" customHeight="1">
      <c r="B27" s="36"/>
      <c r="C27" s="7" t="s">
        <v>9</v>
      </c>
      <c r="D27" s="23">
        <v>75</v>
      </c>
      <c r="E27" s="23">
        <v>5.92</v>
      </c>
      <c r="F27" s="23">
        <v>0.75</v>
      </c>
      <c r="G27" s="24">
        <v>36.22</v>
      </c>
      <c r="H27" s="23">
        <v>176.25</v>
      </c>
    </row>
    <row r="28" spans="2:8" s="2" customFormat="1" ht="13.5" customHeight="1">
      <c r="B28" s="36"/>
      <c r="C28" s="7" t="s">
        <v>12</v>
      </c>
      <c r="D28" s="23">
        <v>100</v>
      </c>
      <c r="E28" s="23">
        <v>1.5</v>
      </c>
      <c r="F28" s="23">
        <v>0.5</v>
      </c>
      <c r="G28" s="24">
        <v>21</v>
      </c>
      <c r="H28" s="23">
        <v>94.5</v>
      </c>
    </row>
    <row r="29" spans="2:8" s="2" customFormat="1" ht="13.5" customHeight="1">
      <c r="B29" s="36"/>
      <c r="C29" s="7" t="s">
        <v>13</v>
      </c>
      <c r="D29" s="23">
        <v>60</v>
      </c>
      <c r="E29" s="23">
        <v>4.2</v>
      </c>
      <c r="F29" s="23">
        <v>6.7</v>
      </c>
      <c r="G29" s="24">
        <v>27.8</v>
      </c>
      <c r="H29" s="23">
        <v>188.3</v>
      </c>
    </row>
    <row r="30" spans="2:8" s="2" customFormat="1" ht="13.5" customHeight="1">
      <c r="B30" s="37"/>
      <c r="C30" s="15" t="s">
        <v>14</v>
      </c>
      <c r="D30" s="15">
        <f t="shared" ref="D30:H30" si="2">SUM(D24:D29)</f>
        <v>510</v>
      </c>
      <c r="E30" s="15">
        <f t="shared" si="2"/>
        <v>17.25</v>
      </c>
      <c r="F30" s="15">
        <f t="shared" si="2"/>
        <v>26.459999999999997</v>
      </c>
      <c r="G30" s="25">
        <f t="shared" si="2"/>
        <v>96.66</v>
      </c>
      <c r="H30" s="26">
        <f t="shared" si="2"/>
        <v>694.72</v>
      </c>
    </row>
    <row r="31" spans="2:8" s="2" customFormat="1" ht="13.5" customHeight="1">
      <c r="B31" s="35" t="s">
        <v>20</v>
      </c>
      <c r="C31" s="7" t="s">
        <v>21</v>
      </c>
      <c r="D31" s="23">
        <v>200</v>
      </c>
      <c r="E31" s="23">
        <v>4.8499999999999996</v>
      </c>
      <c r="F31" s="23">
        <v>5.73</v>
      </c>
      <c r="G31" s="24">
        <v>48.89</v>
      </c>
      <c r="H31" s="23">
        <v>266.52999999999997</v>
      </c>
    </row>
    <row r="32" spans="2:8" s="2" customFormat="1" ht="13.5" customHeight="1">
      <c r="B32" s="36"/>
      <c r="C32" s="7" t="s">
        <v>17</v>
      </c>
      <c r="D32" s="23">
        <v>200</v>
      </c>
      <c r="E32" s="23">
        <v>1.52</v>
      </c>
      <c r="F32" s="23">
        <v>1.35</v>
      </c>
      <c r="G32" s="24">
        <v>15.9</v>
      </c>
      <c r="H32" s="23">
        <v>81.83</v>
      </c>
    </row>
    <row r="33" spans="2:8" s="2" customFormat="1" ht="13.5" customHeight="1">
      <c r="B33" s="36"/>
      <c r="C33" s="10" t="s">
        <v>40</v>
      </c>
      <c r="D33" s="27">
        <v>30</v>
      </c>
      <c r="E33" s="27">
        <v>6.96</v>
      </c>
      <c r="F33" s="27">
        <v>8.8800000000000008</v>
      </c>
      <c r="G33" s="28">
        <v>0</v>
      </c>
      <c r="H33" s="27">
        <v>107.76</v>
      </c>
    </row>
    <row r="34" spans="2:8" s="2" customFormat="1" ht="13.5" customHeight="1">
      <c r="B34" s="36"/>
      <c r="C34" s="7" t="s">
        <v>9</v>
      </c>
      <c r="D34" s="23">
        <v>100</v>
      </c>
      <c r="E34" s="23">
        <v>7.89</v>
      </c>
      <c r="F34" s="23">
        <v>1</v>
      </c>
      <c r="G34" s="24">
        <v>48.29</v>
      </c>
      <c r="H34" s="23">
        <v>176.25</v>
      </c>
    </row>
    <row r="35" spans="2:8" s="2" customFormat="1" ht="13.5" customHeight="1">
      <c r="B35" s="36"/>
      <c r="C35" s="7" t="s">
        <v>22</v>
      </c>
      <c r="D35" s="23">
        <v>100</v>
      </c>
      <c r="E35" s="23">
        <v>9.5</v>
      </c>
      <c r="F35" s="23">
        <v>13.5</v>
      </c>
      <c r="G35" s="24">
        <v>2.74</v>
      </c>
      <c r="H35" s="23">
        <v>170.46</v>
      </c>
    </row>
    <row r="36" spans="2:8" s="2" customFormat="1" ht="13.5" customHeight="1">
      <c r="B36" s="37"/>
      <c r="C36" s="15" t="s">
        <v>14</v>
      </c>
      <c r="D36" s="15">
        <f t="shared" ref="D36:H36" si="3">SUM(D31:D35)</f>
        <v>630</v>
      </c>
      <c r="E36" s="15">
        <f t="shared" si="3"/>
        <v>30.72</v>
      </c>
      <c r="F36" s="15">
        <f t="shared" si="3"/>
        <v>30.46</v>
      </c>
      <c r="G36" s="25">
        <f t="shared" si="3"/>
        <v>115.82000000000001</v>
      </c>
      <c r="H36" s="26">
        <f t="shared" si="3"/>
        <v>802.82999999999993</v>
      </c>
    </row>
    <row r="37" spans="2:8" s="2" customFormat="1" ht="13.5" customHeight="1">
      <c r="B37" s="35" t="s">
        <v>23</v>
      </c>
      <c r="C37" s="7" t="s">
        <v>24</v>
      </c>
      <c r="D37" s="23">
        <v>210</v>
      </c>
      <c r="E37" s="23">
        <v>9.09</v>
      </c>
      <c r="F37" s="23">
        <v>12.99</v>
      </c>
      <c r="G37" s="24">
        <v>35.18</v>
      </c>
      <c r="H37" s="23">
        <v>293.99</v>
      </c>
    </row>
    <row r="38" spans="2:8" s="2" customFormat="1" ht="13.5" customHeight="1">
      <c r="B38" s="36"/>
      <c r="C38" s="7" t="s">
        <v>9</v>
      </c>
      <c r="D38" s="23">
        <v>75</v>
      </c>
      <c r="E38" s="23">
        <v>5.92</v>
      </c>
      <c r="F38" s="23">
        <v>0.75</v>
      </c>
      <c r="G38" s="24">
        <v>36.22</v>
      </c>
      <c r="H38" s="23">
        <v>176.25</v>
      </c>
    </row>
    <row r="39" spans="2:8" s="2" customFormat="1" ht="13.5" customHeight="1">
      <c r="B39" s="36"/>
      <c r="C39" s="7" t="s">
        <v>10</v>
      </c>
      <c r="D39" s="23">
        <v>20</v>
      </c>
      <c r="E39" s="23">
        <v>0.16</v>
      </c>
      <c r="F39" s="23">
        <v>16.399999999999999</v>
      </c>
      <c r="G39" s="24">
        <v>0.26</v>
      </c>
      <c r="H39" s="23">
        <v>149.28</v>
      </c>
    </row>
    <row r="40" spans="2:8" s="2" customFormat="1" ht="13.5" customHeight="1">
      <c r="B40" s="36"/>
      <c r="C40" s="7" t="s">
        <v>11</v>
      </c>
      <c r="D40" s="23">
        <v>200</v>
      </c>
      <c r="E40" s="23">
        <v>0.03</v>
      </c>
      <c r="F40" s="23">
        <v>0.1</v>
      </c>
      <c r="G40" s="24">
        <v>9.5</v>
      </c>
      <c r="H40" s="23">
        <v>39.020000000000003</v>
      </c>
    </row>
    <row r="41" spans="2:8" s="2" customFormat="1" ht="13.5" customHeight="1">
      <c r="B41" s="36"/>
      <c r="C41" s="7" t="s">
        <v>12</v>
      </c>
      <c r="D41" s="23">
        <v>100</v>
      </c>
      <c r="E41" s="23">
        <v>1.5</v>
      </c>
      <c r="F41" s="23">
        <v>0.5</v>
      </c>
      <c r="G41" s="24">
        <v>21</v>
      </c>
      <c r="H41" s="23">
        <v>94.5</v>
      </c>
    </row>
    <row r="42" spans="2:8" s="2" customFormat="1" ht="13.5" customHeight="1" thickBot="1">
      <c r="B42" s="37"/>
      <c r="C42" s="15" t="s">
        <v>14</v>
      </c>
      <c r="D42" s="15">
        <f>SUM(D37:D41)</f>
        <v>605</v>
      </c>
      <c r="E42" s="15">
        <f t="shared" ref="E42:H42" si="4">SUM(E37:E41)</f>
        <v>16.7</v>
      </c>
      <c r="F42" s="15">
        <f t="shared" si="4"/>
        <v>30.740000000000002</v>
      </c>
      <c r="G42" s="25">
        <f t="shared" si="4"/>
        <v>102.16000000000001</v>
      </c>
      <c r="H42" s="26">
        <f t="shared" si="4"/>
        <v>753.04</v>
      </c>
    </row>
    <row r="43" spans="2:8" s="2" customFormat="1" ht="13.5" customHeight="1">
      <c r="B43" s="35" t="s">
        <v>26</v>
      </c>
      <c r="C43" s="7" t="s">
        <v>27</v>
      </c>
      <c r="D43" s="23">
        <v>150</v>
      </c>
      <c r="E43" s="23">
        <v>9.59</v>
      </c>
      <c r="F43" s="23">
        <v>6.09</v>
      </c>
      <c r="G43" s="24">
        <v>38.64</v>
      </c>
      <c r="H43" s="23">
        <v>243</v>
      </c>
    </row>
    <row r="44" spans="2:8" s="2" customFormat="1" ht="13.5" customHeight="1">
      <c r="B44" s="36"/>
      <c r="C44" s="7" t="s">
        <v>9</v>
      </c>
      <c r="D44" s="23">
        <v>75</v>
      </c>
      <c r="E44" s="23">
        <v>5.92</v>
      </c>
      <c r="F44" s="23">
        <v>0.75</v>
      </c>
      <c r="G44" s="24">
        <v>36.22</v>
      </c>
      <c r="H44" s="23">
        <v>176.25</v>
      </c>
    </row>
    <row r="45" spans="2:8" s="2" customFormat="1" ht="13.5" customHeight="1">
      <c r="B45" s="36"/>
      <c r="C45" s="7" t="s">
        <v>11</v>
      </c>
      <c r="D45" s="23">
        <v>200</v>
      </c>
      <c r="E45" s="23">
        <v>0.03</v>
      </c>
      <c r="F45" s="23">
        <v>0.1</v>
      </c>
      <c r="G45" s="24">
        <v>9.5</v>
      </c>
      <c r="H45" s="23">
        <v>39.020000000000003</v>
      </c>
    </row>
    <row r="46" spans="2:8" s="2" customFormat="1" ht="13.5" customHeight="1">
      <c r="B46" s="36"/>
      <c r="C46" s="7" t="s">
        <v>10</v>
      </c>
      <c r="D46" s="23">
        <v>20</v>
      </c>
      <c r="E46" s="23">
        <v>0.16</v>
      </c>
      <c r="F46" s="23">
        <v>16.399999999999999</v>
      </c>
      <c r="G46" s="24">
        <v>0.26</v>
      </c>
      <c r="H46" s="23">
        <v>149.28</v>
      </c>
    </row>
    <row r="47" spans="2:8" s="2" customFormat="1" ht="13.5" customHeight="1">
      <c r="B47" s="36"/>
      <c r="C47" s="7" t="s">
        <v>28</v>
      </c>
      <c r="D47" s="23">
        <v>50</v>
      </c>
      <c r="E47" s="23">
        <v>1</v>
      </c>
      <c r="F47" s="23">
        <v>1.3</v>
      </c>
      <c r="G47" s="24">
        <v>3.09</v>
      </c>
      <c r="H47" s="23">
        <v>28.06</v>
      </c>
    </row>
    <row r="48" spans="2:8" s="2" customFormat="1" ht="13.5" customHeight="1">
      <c r="B48" s="37"/>
      <c r="C48" s="15" t="s">
        <v>14</v>
      </c>
      <c r="D48" s="15">
        <f>SUM(D43:D47)</f>
        <v>495</v>
      </c>
      <c r="E48" s="15">
        <f t="shared" ref="E48:H48" si="5">SUM(E43:E47)</f>
        <v>16.7</v>
      </c>
      <c r="F48" s="15">
        <f t="shared" si="5"/>
        <v>24.639999999999997</v>
      </c>
      <c r="G48" s="25">
        <f t="shared" si="5"/>
        <v>87.710000000000008</v>
      </c>
      <c r="H48" s="26">
        <f t="shared" si="5"/>
        <v>635.6099999999999</v>
      </c>
    </row>
    <row r="49" spans="2:8" s="2" customFormat="1" ht="13.5" customHeight="1">
      <c r="B49" s="35" t="s">
        <v>15</v>
      </c>
      <c r="C49" s="7" t="s">
        <v>29</v>
      </c>
      <c r="D49" s="23">
        <v>200</v>
      </c>
      <c r="E49" s="23">
        <v>4.38</v>
      </c>
      <c r="F49" s="23">
        <v>3.8</v>
      </c>
      <c r="G49" s="24">
        <v>14.36</v>
      </c>
      <c r="H49" s="23">
        <v>109.16</v>
      </c>
    </row>
    <row r="50" spans="2:8" s="2" customFormat="1" ht="13.5" customHeight="1">
      <c r="B50" s="36"/>
      <c r="C50" s="7" t="s">
        <v>17</v>
      </c>
      <c r="D50" s="23">
        <v>200</v>
      </c>
      <c r="E50" s="23">
        <v>1.52</v>
      </c>
      <c r="F50" s="23">
        <v>1.35</v>
      </c>
      <c r="G50" s="24">
        <v>15.9</v>
      </c>
      <c r="H50" s="23">
        <v>81.83</v>
      </c>
    </row>
    <row r="51" spans="2:8" s="2" customFormat="1" ht="13.5" customHeight="1">
      <c r="B51" s="36"/>
      <c r="C51" s="7" t="s">
        <v>9</v>
      </c>
      <c r="D51" s="23">
        <v>75</v>
      </c>
      <c r="E51" s="23">
        <v>5.92</v>
      </c>
      <c r="F51" s="23">
        <v>0.75</v>
      </c>
      <c r="G51" s="24">
        <v>36.22</v>
      </c>
      <c r="H51" s="23">
        <v>176.25</v>
      </c>
    </row>
    <row r="52" spans="2:8" s="2" customFormat="1" ht="13.5" customHeight="1">
      <c r="B52" s="36"/>
      <c r="C52" s="7" t="s">
        <v>10</v>
      </c>
      <c r="D52" s="23">
        <v>20</v>
      </c>
      <c r="E52" s="23">
        <v>0.16</v>
      </c>
      <c r="F52" s="23">
        <v>16.399999999999999</v>
      </c>
      <c r="G52" s="24">
        <v>0.26</v>
      </c>
      <c r="H52" s="23">
        <v>149.28</v>
      </c>
    </row>
    <row r="53" spans="2:8" s="2" customFormat="1" ht="13.5" customHeight="1">
      <c r="B53" s="36"/>
      <c r="C53" s="7" t="s">
        <v>12</v>
      </c>
      <c r="D53" s="23">
        <v>100</v>
      </c>
      <c r="E53" s="23">
        <v>1.5</v>
      </c>
      <c r="F53" s="23">
        <v>0.5</v>
      </c>
      <c r="G53" s="24">
        <v>21</v>
      </c>
      <c r="H53" s="23">
        <v>94.5</v>
      </c>
    </row>
    <row r="54" spans="2:8" s="2" customFormat="1" ht="13.5" customHeight="1">
      <c r="B54" s="36"/>
      <c r="C54" s="7" t="s">
        <v>13</v>
      </c>
      <c r="D54" s="23">
        <v>60</v>
      </c>
      <c r="E54" s="23">
        <v>4.2</v>
      </c>
      <c r="F54" s="23">
        <v>6.7</v>
      </c>
      <c r="G54" s="24">
        <v>27.8</v>
      </c>
      <c r="H54" s="23">
        <v>188.3</v>
      </c>
    </row>
    <row r="55" spans="2:8" s="2" customFormat="1" ht="13.5" customHeight="1">
      <c r="B55" s="37"/>
      <c r="C55" s="15" t="s">
        <v>14</v>
      </c>
      <c r="D55" s="15">
        <f t="shared" ref="D55:H55" si="6">SUM(D49:D54)</f>
        <v>655</v>
      </c>
      <c r="E55" s="15">
        <f t="shared" si="6"/>
        <v>17.68</v>
      </c>
      <c r="F55" s="15">
        <f t="shared" si="6"/>
        <v>29.499999999999996</v>
      </c>
      <c r="G55" s="25">
        <f t="shared" si="6"/>
        <v>115.53999999999999</v>
      </c>
      <c r="H55" s="26">
        <f t="shared" si="6"/>
        <v>799.31999999999994</v>
      </c>
    </row>
    <row r="56" spans="2:8" s="2" customFormat="1" ht="13.5" customHeight="1">
      <c r="B56" s="35" t="s">
        <v>30</v>
      </c>
      <c r="C56" s="7" t="s">
        <v>8</v>
      </c>
      <c r="D56" s="23">
        <v>135</v>
      </c>
      <c r="E56" s="23">
        <v>7.32</v>
      </c>
      <c r="F56" s="23">
        <v>5.5</v>
      </c>
      <c r="G56" s="24">
        <v>26.52</v>
      </c>
      <c r="H56" s="23">
        <v>184.86</v>
      </c>
    </row>
    <row r="57" spans="2:8" s="2" customFormat="1" ht="13.5" customHeight="1">
      <c r="B57" s="36"/>
      <c r="C57" s="7" t="s">
        <v>9</v>
      </c>
      <c r="D57" s="23">
        <v>100</v>
      </c>
      <c r="E57" s="23">
        <v>7.89</v>
      </c>
      <c r="F57" s="23">
        <v>1</v>
      </c>
      <c r="G57" s="24">
        <v>48.29</v>
      </c>
      <c r="H57" s="23">
        <v>176.25</v>
      </c>
    </row>
    <row r="58" spans="2:8" s="2" customFormat="1" ht="13.5" customHeight="1">
      <c r="B58" s="36"/>
      <c r="C58" s="7" t="s">
        <v>10</v>
      </c>
      <c r="D58" s="23">
        <v>20</v>
      </c>
      <c r="E58" s="23">
        <v>0.16</v>
      </c>
      <c r="F58" s="23">
        <v>16.399999999999999</v>
      </c>
      <c r="G58" s="24">
        <v>0.26</v>
      </c>
      <c r="H58" s="23">
        <v>149.28</v>
      </c>
    </row>
    <row r="59" spans="2:8" s="2" customFormat="1" ht="13.5" customHeight="1">
      <c r="B59" s="36"/>
      <c r="C59" s="7" t="s">
        <v>11</v>
      </c>
      <c r="D59" s="23">
        <v>200</v>
      </c>
      <c r="E59" s="23">
        <v>0.03</v>
      </c>
      <c r="F59" s="23">
        <v>0.1</v>
      </c>
      <c r="G59" s="24">
        <v>9.5</v>
      </c>
      <c r="H59" s="23">
        <v>39.020000000000003</v>
      </c>
    </row>
    <row r="60" spans="2:8" s="2" customFormat="1" ht="13.5" customHeight="1">
      <c r="B60" s="36"/>
      <c r="C60" s="7" t="s">
        <v>12</v>
      </c>
      <c r="D60" s="23">
        <v>100</v>
      </c>
      <c r="E60" s="23">
        <v>1.5</v>
      </c>
      <c r="F60" s="23">
        <v>0.5</v>
      </c>
      <c r="G60" s="24">
        <v>21</v>
      </c>
      <c r="H60" s="23">
        <v>94.5</v>
      </c>
    </row>
    <row r="61" spans="2:8" s="2" customFormat="1" ht="13.5" customHeight="1">
      <c r="B61" s="37"/>
      <c r="C61" s="15" t="s">
        <v>14</v>
      </c>
      <c r="D61" s="15">
        <f>SUM(D56:D60)</f>
        <v>555</v>
      </c>
      <c r="E61" s="15">
        <f t="shared" ref="E61:H61" si="7">SUM(E56:E60)</f>
        <v>16.899999999999999</v>
      </c>
      <c r="F61" s="15">
        <f t="shared" si="7"/>
        <v>23.5</v>
      </c>
      <c r="G61" s="25">
        <f t="shared" si="7"/>
        <v>105.57000000000001</v>
      </c>
      <c r="H61" s="26">
        <f t="shared" si="7"/>
        <v>643.91</v>
      </c>
    </row>
    <row r="62" spans="2:8" s="2" customFormat="1" ht="13.5" customHeight="1">
      <c r="B62" s="35" t="s">
        <v>31</v>
      </c>
      <c r="C62" s="7" t="s">
        <v>32</v>
      </c>
      <c r="D62" s="23">
        <v>210</v>
      </c>
      <c r="E62" s="23">
        <v>6.03</v>
      </c>
      <c r="F62" s="23">
        <v>3.47</v>
      </c>
      <c r="G62" s="24">
        <v>42.23</v>
      </c>
      <c r="H62" s="23">
        <v>224.27</v>
      </c>
    </row>
    <row r="63" spans="2:8" s="2" customFormat="1" ht="13.5" customHeight="1">
      <c r="B63" s="36"/>
      <c r="C63" s="7" t="s">
        <v>9</v>
      </c>
      <c r="D63" s="23">
        <v>100</v>
      </c>
      <c r="E63" s="23">
        <v>7.89</v>
      </c>
      <c r="F63" s="23">
        <v>1</v>
      </c>
      <c r="G63" s="24">
        <v>48.29</v>
      </c>
      <c r="H63" s="23">
        <v>176.25</v>
      </c>
    </row>
    <row r="64" spans="2:8" s="2" customFormat="1" ht="13.5" customHeight="1">
      <c r="B64" s="36"/>
      <c r="C64" s="7" t="s">
        <v>10</v>
      </c>
      <c r="D64" s="23">
        <v>20</v>
      </c>
      <c r="E64" s="23">
        <v>0.16</v>
      </c>
      <c r="F64" s="23">
        <v>16.399999999999999</v>
      </c>
      <c r="G64" s="24">
        <v>0.26</v>
      </c>
      <c r="H64" s="23">
        <v>149.28</v>
      </c>
    </row>
    <row r="65" spans="2:8" s="2" customFormat="1" ht="13.5" customHeight="1">
      <c r="B65" s="36"/>
      <c r="C65" s="7" t="s">
        <v>17</v>
      </c>
      <c r="D65" s="23">
        <v>200</v>
      </c>
      <c r="E65" s="23">
        <v>1.52</v>
      </c>
      <c r="F65" s="23">
        <v>1.35</v>
      </c>
      <c r="G65" s="24">
        <v>15.9</v>
      </c>
      <c r="H65" s="23">
        <v>81.83</v>
      </c>
    </row>
    <row r="66" spans="2:8" s="2" customFormat="1" ht="13.5" customHeight="1">
      <c r="B66" s="36"/>
      <c r="C66" s="7" t="s">
        <v>12</v>
      </c>
      <c r="D66" s="23">
        <v>100</v>
      </c>
      <c r="E66" s="23">
        <v>1.5</v>
      </c>
      <c r="F66" s="23">
        <v>0.5</v>
      </c>
      <c r="G66" s="24">
        <v>21</v>
      </c>
      <c r="H66" s="23">
        <v>94.5</v>
      </c>
    </row>
    <row r="67" spans="2:8" s="2" customFormat="1" ht="13.5" customHeight="1">
      <c r="B67" s="37"/>
      <c r="C67" s="15" t="s">
        <v>14</v>
      </c>
      <c r="D67" s="15">
        <f>SUM(D62:D66)</f>
        <v>630</v>
      </c>
      <c r="E67" s="15">
        <f t="shared" ref="E67:H67" si="8">SUM(E62:E66)</f>
        <v>17.100000000000001</v>
      </c>
      <c r="F67" s="15">
        <f t="shared" si="8"/>
        <v>22.72</v>
      </c>
      <c r="G67" s="25">
        <f t="shared" si="8"/>
        <v>127.68</v>
      </c>
      <c r="H67" s="26">
        <f t="shared" si="8"/>
        <v>726.13</v>
      </c>
    </row>
    <row r="68" spans="2:8" s="2" customFormat="1" ht="13.5" customHeight="1">
      <c r="B68" s="35" t="s">
        <v>33</v>
      </c>
      <c r="C68" s="7" t="s">
        <v>34</v>
      </c>
      <c r="D68" s="23">
        <v>150</v>
      </c>
      <c r="E68" s="23">
        <v>4.05</v>
      </c>
      <c r="F68" s="23">
        <v>6</v>
      </c>
      <c r="G68" s="24">
        <v>8.6999999999999993</v>
      </c>
      <c r="H68" s="23">
        <v>105</v>
      </c>
    </row>
    <row r="69" spans="2:8" s="2" customFormat="1" ht="13.5" customHeight="1">
      <c r="B69" s="36"/>
      <c r="C69" s="7" t="s">
        <v>9</v>
      </c>
      <c r="D69" s="23">
        <v>100</v>
      </c>
      <c r="E69" s="23">
        <v>7.89</v>
      </c>
      <c r="F69" s="23">
        <v>1</v>
      </c>
      <c r="G69" s="24">
        <v>48.29</v>
      </c>
      <c r="H69" s="23">
        <v>176.25</v>
      </c>
    </row>
    <row r="70" spans="2:8" s="2" customFormat="1" ht="13.5" customHeight="1">
      <c r="B70" s="36"/>
      <c r="C70" s="7" t="s">
        <v>11</v>
      </c>
      <c r="D70" s="23">
        <v>200</v>
      </c>
      <c r="E70" s="23">
        <v>0.03</v>
      </c>
      <c r="F70" s="23">
        <v>0.1</v>
      </c>
      <c r="G70" s="24">
        <v>9.5</v>
      </c>
      <c r="H70" s="23">
        <v>39.020000000000003</v>
      </c>
    </row>
    <row r="71" spans="2:8" s="2" customFormat="1" ht="13.5" customHeight="1">
      <c r="B71" s="36"/>
      <c r="C71" s="7" t="s">
        <v>10</v>
      </c>
      <c r="D71" s="23">
        <v>20</v>
      </c>
      <c r="E71" s="23">
        <v>0.16</v>
      </c>
      <c r="F71" s="23">
        <v>16.399999999999999</v>
      </c>
      <c r="G71" s="24">
        <v>0.26</v>
      </c>
      <c r="H71" s="23">
        <v>149.28</v>
      </c>
    </row>
    <row r="72" spans="2:8" s="2" customFormat="1" ht="13.5" customHeight="1">
      <c r="B72" s="36"/>
      <c r="C72" s="7" t="s">
        <v>22</v>
      </c>
      <c r="D72" s="23">
        <v>100</v>
      </c>
      <c r="E72" s="23">
        <v>9.5</v>
      </c>
      <c r="F72" s="23">
        <v>13.5</v>
      </c>
      <c r="G72" s="24">
        <v>2.74</v>
      </c>
      <c r="H72" s="23">
        <v>170.46</v>
      </c>
    </row>
    <row r="73" spans="2:8" s="2" customFormat="1" ht="13.5" customHeight="1">
      <c r="B73" s="38"/>
      <c r="C73" s="7" t="s">
        <v>13</v>
      </c>
      <c r="D73" s="23">
        <v>60</v>
      </c>
      <c r="E73" s="23">
        <v>4.2</v>
      </c>
      <c r="F73" s="23">
        <v>6.7</v>
      </c>
      <c r="G73" s="23">
        <v>27.8</v>
      </c>
      <c r="H73" s="23">
        <v>188.3</v>
      </c>
    </row>
    <row r="74" spans="2:8" s="2" customFormat="1" ht="13.5" customHeight="1" thickBot="1">
      <c r="B74" s="37"/>
      <c r="C74" s="20" t="s">
        <v>14</v>
      </c>
      <c r="D74" s="15">
        <f t="shared" ref="D74:H74" si="9">SUM(D68:D73)</f>
        <v>630</v>
      </c>
      <c r="E74" s="15">
        <f t="shared" si="9"/>
        <v>25.83</v>
      </c>
      <c r="F74" s="25">
        <f t="shared" si="9"/>
        <v>43.7</v>
      </c>
      <c r="G74" s="26">
        <f t="shared" si="9"/>
        <v>97.289999999999992</v>
      </c>
      <c r="H74" s="30">
        <f t="shared" si="9"/>
        <v>828.31</v>
      </c>
    </row>
    <row r="75" spans="2:8">
      <c r="H75" s="29"/>
    </row>
  </sheetData>
  <mergeCells count="20">
    <mergeCell ref="E4:G4"/>
    <mergeCell ref="B62:B67"/>
    <mergeCell ref="B68:B74"/>
    <mergeCell ref="C9:C10"/>
    <mergeCell ref="D9:D10"/>
    <mergeCell ref="B37:B42"/>
    <mergeCell ref="B43:B48"/>
    <mergeCell ref="B49:B55"/>
    <mergeCell ref="B56:B61"/>
    <mergeCell ref="B9:B10"/>
    <mergeCell ref="B11:B17"/>
    <mergeCell ref="B18:B23"/>
    <mergeCell ref="B24:B30"/>
    <mergeCell ref="B31:B36"/>
    <mergeCell ref="B6:H6"/>
    <mergeCell ref="B7:H7"/>
    <mergeCell ref="E9:E10"/>
    <mergeCell ref="F9:F10"/>
    <mergeCell ref="G9:G10"/>
    <mergeCell ref="H9:H10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3"/>
  <sheetViews>
    <sheetView topLeftCell="A70" zoomScale="130" zoomScaleNormal="130" workbookViewId="0">
      <selection activeCell="C15" sqref="C15:H15"/>
    </sheetView>
  </sheetViews>
  <sheetFormatPr defaultColWidth="9" defaultRowHeight="15"/>
  <cols>
    <col min="2" max="2" width="4.85546875" customWidth="1"/>
    <col min="3" max="3" width="33.140625" style="4" customWidth="1"/>
    <col min="4" max="4" width="12.85546875" style="4"/>
    <col min="5" max="8" width="9.140625" style="4"/>
    <col min="9" max="9" width="9" style="5"/>
  </cols>
  <sheetData>
    <row r="2" spans="2:9">
      <c r="D2" s="6"/>
      <c r="E2" s="6"/>
      <c r="F2" s="6"/>
      <c r="G2" s="6"/>
    </row>
    <row r="3" spans="2:9" s="1" customFormat="1" ht="9" customHeight="1">
      <c r="B3" s="54" t="s">
        <v>0</v>
      </c>
      <c r="C3" s="43" t="s">
        <v>1</v>
      </c>
      <c r="D3" s="43" t="s">
        <v>2</v>
      </c>
      <c r="E3" s="43" t="s">
        <v>3</v>
      </c>
      <c r="F3" s="43" t="s">
        <v>4</v>
      </c>
      <c r="G3" s="43" t="s">
        <v>5</v>
      </c>
      <c r="H3" s="44" t="s">
        <v>6</v>
      </c>
      <c r="I3" s="13"/>
    </row>
    <row r="4" spans="2:9" s="1" customFormat="1" ht="9" customHeight="1">
      <c r="B4" s="55"/>
      <c r="C4" s="41"/>
      <c r="D4" s="41"/>
      <c r="E4" s="42"/>
      <c r="F4" s="42"/>
      <c r="G4" s="42"/>
      <c r="H4" s="40"/>
      <c r="I4" s="13"/>
    </row>
    <row r="5" spans="2:9" s="2" customFormat="1" ht="15.6" customHeight="1">
      <c r="B5" s="56" t="s">
        <v>26</v>
      </c>
      <c r="C5" s="7" t="s">
        <v>36</v>
      </c>
      <c r="D5" s="7">
        <v>200</v>
      </c>
      <c r="E5" s="7">
        <v>5.04</v>
      </c>
      <c r="F5" s="7">
        <v>2.86</v>
      </c>
      <c r="G5" s="7">
        <v>11.68</v>
      </c>
      <c r="H5" s="7">
        <v>92.6</v>
      </c>
      <c r="I5" s="14"/>
    </row>
    <row r="6" spans="2:9" s="2" customFormat="1" ht="15.6" customHeight="1">
      <c r="B6" s="57"/>
      <c r="C6" s="7" t="s">
        <v>37</v>
      </c>
      <c r="D6" s="7">
        <v>150</v>
      </c>
      <c r="E6" s="7">
        <v>8.59</v>
      </c>
      <c r="F6" s="7">
        <v>6.09</v>
      </c>
      <c r="G6" s="7">
        <v>38.64</v>
      </c>
      <c r="H6" s="7">
        <v>243.73</v>
      </c>
      <c r="I6" s="14"/>
    </row>
    <row r="7" spans="2:9" s="2" customFormat="1" ht="15.6" customHeight="1">
      <c r="B7" s="57"/>
      <c r="C7" s="7" t="s">
        <v>38</v>
      </c>
      <c r="D7" s="7">
        <v>90</v>
      </c>
      <c r="E7" s="7">
        <v>8.58</v>
      </c>
      <c r="F7" s="7">
        <v>16.25</v>
      </c>
      <c r="G7" s="7">
        <v>25.28</v>
      </c>
      <c r="H7" s="7">
        <v>281.69</v>
      </c>
      <c r="I7" s="14"/>
    </row>
    <row r="8" spans="2:9" s="2" customFormat="1" ht="15.6" customHeight="1">
      <c r="B8" s="57"/>
      <c r="C8" s="7" t="s">
        <v>9</v>
      </c>
      <c r="D8" s="7">
        <v>75</v>
      </c>
      <c r="E8" s="7">
        <v>5.92</v>
      </c>
      <c r="F8" s="7">
        <v>0.75</v>
      </c>
      <c r="G8" s="7">
        <v>36.22</v>
      </c>
      <c r="H8" s="8">
        <v>176.25</v>
      </c>
      <c r="I8" s="14"/>
    </row>
    <row r="9" spans="2:9" s="2" customFormat="1" ht="15.6" customHeight="1">
      <c r="B9" s="57"/>
      <c r="C9" s="7" t="s">
        <v>11</v>
      </c>
      <c r="D9" s="7">
        <v>200</v>
      </c>
      <c r="E9" s="7">
        <v>0.03</v>
      </c>
      <c r="F9" s="7">
        <v>0.1</v>
      </c>
      <c r="G9" s="7">
        <v>9.5</v>
      </c>
      <c r="H9" s="8">
        <v>39.020000000000003</v>
      </c>
      <c r="I9" s="14"/>
    </row>
    <row r="10" spans="2:9" s="2" customFormat="1" ht="15.6" customHeight="1">
      <c r="B10" s="58"/>
      <c r="C10" s="9" t="s">
        <v>14</v>
      </c>
      <c r="D10" s="9">
        <f t="shared" ref="D10:H10" si="0">SUM(D5:D9)</f>
        <v>715</v>
      </c>
      <c r="E10" s="9">
        <f t="shared" si="0"/>
        <v>28.160000000000004</v>
      </c>
      <c r="F10" s="9">
        <f t="shared" si="0"/>
        <v>26.05</v>
      </c>
      <c r="G10" s="9">
        <f t="shared" si="0"/>
        <v>121.32</v>
      </c>
      <c r="H10" s="9">
        <f t="shared" si="0"/>
        <v>833.29</v>
      </c>
      <c r="I10" s="14"/>
    </row>
    <row r="11" spans="2:9" s="2" customFormat="1" ht="15.6" customHeight="1">
      <c r="B11" s="56" t="s">
        <v>15</v>
      </c>
      <c r="C11" s="7" t="s">
        <v>39</v>
      </c>
      <c r="D11" s="7">
        <v>200</v>
      </c>
      <c r="E11" s="7">
        <v>2</v>
      </c>
      <c r="F11" s="7">
        <v>4.0599999999999996</v>
      </c>
      <c r="G11" s="7">
        <v>7.34</v>
      </c>
      <c r="H11" s="8">
        <v>73.900000000000006</v>
      </c>
      <c r="I11" s="14"/>
    </row>
    <row r="12" spans="2:9" s="2" customFormat="1" ht="15.6" customHeight="1">
      <c r="B12" s="57"/>
      <c r="C12" s="7" t="s">
        <v>35</v>
      </c>
      <c r="D12" s="7">
        <v>150</v>
      </c>
      <c r="E12" s="7">
        <v>3.64</v>
      </c>
      <c r="F12" s="7">
        <v>5.37</v>
      </c>
      <c r="G12" s="7">
        <v>36.69</v>
      </c>
      <c r="H12" s="8">
        <v>209.65</v>
      </c>
      <c r="I12" s="14"/>
    </row>
    <row r="13" spans="2:9" s="2" customFormat="1" ht="15.6" customHeight="1">
      <c r="B13" s="57"/>
      <c r="C13" s="7" t="s">
        <v>22</v>
      </c>
      <c r="D13" s="7">
        <v>100</v>
      </c>
      <c r="E13" s="7">
        <v>9.5</v>
      </c>
      <c r="F13" s="7">
        <v>13.5</v>
      </c>
      <c r="G13" s="7">
        <v>2.74</v>
      </c>
      <c r="H13" s="8">
        <v>170.46</v>
      </c>
      <c r="I13" s="14"/>
    </row>
    <row r="14" spans="2:9" s="2" customFormat="1" ht="15.6" customHeight="1">
      <c r="B14" s="57"/>
      <c r="C14" s="7" t="s">
        <v>9</v>
      </c>
      <c r="D14" s="7">
        <v>100</v>
      </c>
      <c r="E14" s="7">
        <v>7.89</v>
      </c>
      <c r="F14" s="7">
        <v>1</v>
      </c>
      <c r="G14" s="7">
        <v>48.29</v>
      </c>
      <c r="H14" s="8">
        <v>176.25</v>
      </c>
      <c r="I14" s="14"/>
    </row>
    <row r="15" spans="2:9" s="2" customFormat="1" ht="15.6" customHeight="1">
      <c r="B15" s="57"/>
      <c r="C15" s="7" t="s">
        <v>40</v>
      </c>
      <c r="D15" s="7">
        <v>30</v>
      </c>
      <c r="E15" s="7">
        <v>6.96</v>
      </c>
      <c r="F15" s="7">
        <v>8.8800000000000008</v>
      </c>
      <c r="G15" s="7">
        <v>0</v>
      </c>
      <c r="H15" s="7">
        <v>107.76</v>
      </c>
      <c r="I15" s="14"/>
    </row>
    <row r="16" spans="2:9" s="2" customFormat="1" ht="15.6" customHeight="1">
      <c r="B16" s="57"/>
      <c r="C16" s="7" t="s">
        <v>11</v>
      </c>
      <c r="D16" s="7">
        <v>200</v>
      </c>
      <c r="E16" s="7">
        <v>0.03</v>
      </c>
      <c r="F16" s="7">
        <v>0.1</v>
      </c>
      <c r="G16" s="7">
        <v>9.5</v>
      </c>
      <c r="H16" s="8">
        <v>39.020000000000003</v>
      </c>
      <c r="I16" s="14"/>
    </row>
    <row r="17" spans="2:9" s="3" customFormat="1" ht="15.6" customHeight="1">
      <c r="B17" s="53"/>
      <c r="C17" s="6" t="s">
        <v>14</v>
      </c>
      <c r="D17" s="6">
        <f t="shared" ref="D17:H17" si="1">SUM(D11:D16)</f>
        <v>780</v>
      </c>
      <c r="E17" s="6">
        <f t="shared" si="1"/>
        <v>30.020000000000003</v>
      </c>
      <c r="F17" s="6">
        <f t="shared" si="1"/>
        <v>32.910000000000004</v>
      </c>
      <c r="G17" s="6">
        <f t="shared" si="1"/>
        <v>104.56</v>
      </c>
      <c r="H17" s="6">
        <f t="shared" si="1"/>
        <v>777.04</v>
      </c>
      <c r="I17" s="4"/>
    </row>
    <row r="18" spans="2:9" s="3" customFormat="1" ht="15.6" customHeight="1">
      <c r="B18" s="51" t="s">
        <v>18</v>
      </c>
      <c r="C18" s="10" t="s">
        <v>41</v>
      </c>
      <c r="D18" s="10">
        <v>250</v>
      </c>
      <c r="E18" s="10">
        <v>11.1</v>
      </c>
      <c r="F18" s="10">
        <v>10.85</v>
      </c>
      <c r="G18" s="10">
        <v>8.56</v>
      </c>
      <c r="H18" s="11">
        <v>176.29</v>
      </c>
      <c r="I18" s="4"/>
    </row>
    <row r="19" spans="2:9" s="3" customFormat="1" ht="15.6" customHeight="1">
      <c r="B19" s="52"/>
      <c r="C19" s="10" t="s">
        <v>42</v>
      </c>
      <c r="D19" s="10">
        <v>10</v>
      </c>
      <c r="E19" s="10">
        <v>0.25</v>
      </c>
      <c r="F19" s="10">
        <v>2</v>
      </c>
      <c r="G19" s="10">
        <v>0.34</v>
      </c>
      <c r="H19" s="11">
        <v>20.399999999999999</v>
      </c>
      <c r="I19" s="4"/>
    </row>
    <row r="20" spans="2:9" s="3" customFormat="1" ht="15.6" customHeight="1">
      <c r="B20" s="52"/>
      <c r="C20" s="10" t="s">
        <v>43</v>
      </c>
      <c r="D20" s="10">
        <v>127</v>
      </c>
      <c r="E20" s="10">
        <v>3</v>
      </c>
      <c r="F20" s="10">
        <v>5.0999999999999996</v>
      </c>
      <c r="G20" s="10">
        <v>11.4</v>
      </c>
      <c r="H20" s="10">
        <v>103.5</v>
      </c>
      <c r="I20" s="4"/>
    </row>
    <row r="21" spans="2:9" s="3" customFormat="1" ht="15.6" customHeight="1">
      <c r="B21" s="46"/>
      <c r="C21" s="10" t="s">
        <v>40</v>
      </c>
      <c r="D21" s="10">
        <v>30</v>
      </c>
      <c r="E21" s="10">
        <v>6.96</v>
      </c>
      <c r="F21" s="10">
        <v>8.85</v>
      </c>
      <c r="G21" s="10">
        <v>0</v>
      </c>
      <c r="H21" s="10">
        <v>107.76</v>
      </c>
      <c r="I21" s="4"/>
    </row>
    <row r="22" spans="2:9" s="3" customFormat="1" ht="15.6" customHeight="1">
      <c r="B22" s="52"/>
      <c r="C22" s="10" t="s">
        <v>9</v>
      </c>
      <c r="D22" s="10">
        <v>100</v>
      </c>
      <c r="E22" s="10">
        <v>7.89</v>
      </c>
      <c r="F22" s="10">
        <v>1</v>
      </c>
      <c r="G22" s="10">
        <v>48.29</v>
      </c>
      <c r="H22" s="11">
        <v>176.25</v>
      </c>
      <c r="I22" s="4"/>
    </row>
    <row r="23" spans="2:9" s="3" customFormat="1" ht="15.6" customHeight="1">
      <c r="B23" s="52"/>
      <c r="C23" s="10" t="s">
        <v>11</v>
      </c>
      <c r="D23" s="10">
        <v>200</v>
      </c>
      <c r="E23" s="10">
        <v>0.03</v>
      </c>
      <c r="F23" s="10">
        <v>0.1</v>
      </c>
      <c r="G23" s="10">
        <v>9.5</v>
      </c>
      <c r="H23" s="11">
        <v>39.020000000000003</v>
      </c>
      <c r="I23" s="4"/>
    </row>
    <row r="24" spans="2:9" s="3" customFormat="1" ht="15.6" customHeight="1">
      <c r="B24" s="53"/>
      <c r="C24" s="6" t="s">
        <v>14</v>
      </c>
      <c r="D24" s="6">
        <f>SUM(D18:D23)</f>
        <v>717</v>
      </c>
      <c r="E24" s="6">
        <f>SUM(E18:E23)</f>
        <v>29.23</v>
      </c>
      <c r="F24" s="6">
        <f>SUM(F18:F23)</f>
        <v>27.9</v>
      </c>
      <c r="G24" s="6">
        <f>SUM(G18:G23)</f>
        <v>78.09</v>
      </c>
      <c r="H24" s="6">
        <f>SUM(H18:H23)</f>
        <v>623.22</v>
      </c>
      <c r="I24" s="4"/>
    </row>
    <row r="25" spans="2:9" s="3" customFormat="1" ht="15.6" customHeight="1">
      <c r="B25" s="45" t="s">
        <v>20</v>
      </c>
      <c r="C25" s="10" t="s">
        <v>44</v>
      </c>
      <c r="D25" s="10">
        <v>250</v>
      </c>
      <c r="E25" s="10">
        <v>7.15</v>
      </c>
      <c r="F25" s="10">
        <v>48.15</v>
      </c>
      <c r="G25" s="10">
        <v>15.61</v>
      </c>
      <c r="H25" s="11">
        <v>524.39</v>
      </c>
      <c r="I25" s="4"/>
    </row>
    <row r="26" spans="2:9" s="3" customFormat="1" ht="15.6" customHeight="1">
      <c r="B26" s="46"/>
      <c r="C26" s="10" t="s">
        <v>34</v>
      </c>
      <c r="D26" s="10">
        <v>150</v>
      </c>
      <c r="E26" s="10">
        <v>4.05</v>
      </c>
      <c r="F26" s="10">
        <v>6</v>
      </c>
      <c r="G26" s="10">
        <v>8.6999999999999993</v>
      </c>
      <c r="H26" s="11">
        <v>105</v>
      </c>
      <c r="I26" s="4"/>
    </row>
    <row r="27" spans="2:9" s="3" customFormat="1" ht="15.6" customHeight="1">
      <c r="B27" s="46"/>
      <c r="C27" s="10" t="s">
        <v>22</v>
      </c>
      <c r="D27" s="10">
        <v>100</v>
      </c>
      <c r="E27" s="10">
        <v>9.5</v>
      </c>
      <c r="F27" s="10">
        <v>13.5</v>
      </c>
      <c r="G27" s="10">
        <v>2.74</v>
      </c>
      <c r="H27" s="11">
        <v>170.46</v>
      </c>
      <c r="I27" s="4"/>
    </row>
    <row r="28" spans="2:9" s="3" customFormat="1" ht="15.6" customHeight="1">
      <c r="B28" s="46"/>
      <c r="C28" s="10" t="s">
        <v>9</v>
      </c>
      <c r="D28" s="10">
        <v>100</v>
      </c>
      <c r="E28" s="10">
        <v>7.89</v>
      </c>
      <c r="F28" s="10">
        <v>1</v>
      </c>
      <c r="G28" s="10">
        <v>48.29</v>
      </c>
      <c r="H28" s="11">
        <v>176.25</v>
      </c>
      <c r="I28" s="4"/>
    </row>
    <row r="29" spans="2:9" s="3" customFormat="1" ht="15.6" customHeight="1">
      <c r="B29" s="46"/>
      <c r="C29" s="10" t="s">
        <v>40</v>
      </c>
      <c r="D29" s="10">
        <v>10</v>
      </c>
      <c r="E29" s="10">
        <v>2.3199999999999998</v>
      </c>
      <c r="F29" s="10">
        <v>2.95</v>
      </c>
      <c r="G29" s="10">
        <v>0</v>
      </c>
      <c r="H29" s="10">
        <v>35.83</v>
      </c>
      <c r="I29" s="4"/>
    </row>
    <row r="30" spans="2:9" s="3" customFormat="1" ht="15.6" customHeight="1">
      <c r="B30" s="46"/>
      <c r="C30" s="10" t="s">
        <v>11</v>
      </c>
      <c r="D30" s="10">
        <v>200</v>
      </c>
      <c r="E30" s="10">
        <v>0.03</v>
      </c>
      <c r="F30" s="10">
        <v>0.1</v>
      </c>
      <c r="G30" s="10">
        <v>9.5</v>
      </c>
      <c r="H30" s="11">
        <v>39.020000000000003</v>
      </c>
      <c r="I30" s="4"/>
    </row>
    <row r="31" spans="2:9" s="3" customFormat="1" ht="15.6" customHeight="1">
      <c r="B31" s="47"/>
      <c r="C31" s="6" t="s">
        <v>14</v>
      </c>
      <c r="D31" s="6">
        <f t="shared" ref="D31:H31" si="2">SUM(D25:D30)</f>
        <v>810</v>
      </c>
      <c r="E31" s="6">
        <f t="shared" si="2"/>
        <v>30.94</v>
      </c>
      <c r="F31" s="6">
        <f t="shared" si="2"/>
        <v>71.7</v>
      </c>
      <c r="G31" s="6">
        <f t="shared" si="2"/>
        <v>84.84</v>
      </c>
      <c r="H31" s="6">
        <f t="shared" si="2"/>
        <v>1050.95</v>
      </c>
      <c r="I31" s="4"/>
    </row>
    <row r="32" spans="2:9" s="3" customFormat="1" ht="15.6" customHeight="1">
      <c r="B32" s="45" t="s">
        <v>23</v>
      </c>
      <c r="C32" s="10" t="s">
        <v>45</v>
      </c>
      <c r="D32" s="10">
        <v>250</v>
      </c>
      <c r="E32" s="10">
        <v>3.25</v>
      </c>
      <c r="F32" s="10">
        <v>3.37</v>
      </c>
      <c r="G32" s="10">
        <v>10.75</v>
      </c>
      <c r="H32" s="10">
        <v>86.33</v>
      </c>
      <c r="I32" s="4"/>
    </row>
    <row r="33" spans="2:9" s="3" customFormat="1" ht="15.6" customHeight="1">
      <c r="B33" s="46"/>
      <c r="C33" s="10" t="s">
        <v>46</v>
      </c>
      <c r="D33" s="10">
        <v>210</v>
      </c>
      <c r="E33" s="10">
        <v>7.64</v>
      </c>
      <c r="F33" s="10">
        <v>8.1</v>
      </c>
      <c r="G33" s="10">
        <v>42.64</v>
      </c>
      <c r="H33" s="10">
        <v>274.02</v>
      </c>
      <c r="I33" s="4"/>
    </row>
    <row r="34" spans="2:9" s="3" customFormat="1" ht="15.6" customHeight="1">
      <c r="B34" s="46"/>
      <c r="C34" s="10" t="s">
        <v>9</v>
      </c>
      <c r="D34" s="10">
        <v>100</v>
      </c>
      <c r="E34" s="10">
        <v>7.89</v>
      </c>
      <c r="F34" s="10">
        <v>1</v>
      </c>
      <c r="G34" s="10">
        <v>48.29</v>
      </c>
      <c r="H34" s="11">
        <v>176.25</v>
      </c>
      <c r="I34" s="4"/>
    </row>
    <row r="35" spans="2:9" s="3" customFormat="1" ht="15.6" customHeight="1">
      <c r="B35" s="46"/>
      <c r="C35" s="10" t="s">
        <v>40</v>
      </c>
      <c r="D35" s="10">
        <v>30</v>
      </c>
      <c r="E35" s="10">
        <v>6.96</v>
      </c>
      <c r="F35" s="10">
        <v>8.85</v>
      </c>
      <c r="G35" s="10">
        <v>0</v>
      </c>
      <c r="H35" s="10">
        <v>107.76</v>
      </c>
      <c r="I35" s="4"/>
    </row>
    <row r="36" spans="2:9" s="3" customFormat="1" ht="15.6" customHeight="1">
      <c r="B36" s="46"/>
      <c r="C36" s="10" t="s">
        <v>11</v>
      </c>
      <c r="D36" s="10">
        <v>200</v>
      </c>
      <c r="E36" s="10">
        <v>0.03</v>
      </c>
      <c r="F36" s="10">
        <v>0.1</v>
      </c>
      <c r="G36" s="10">
        <v>9.5</v>
      </c>
      <c r="H36" s="11">
        <v>39.020000000000003</v>
      </c>
      <c r="I36" s="4"/>
    </row>
    <row r="37" spans="2:9" s="3" customFormat="1" ht="15.6" customHeight="1">
      <c r="B37" s="47"/>
      <c r="C37" s="6" t="s">
        <v>14</v>
      </c>
      <c r="D37" s="6">
        <f t="shared" ref="D37:H37" si="3">SUM(D32:D36)</f>
        <v>790</v>
      </c>
      <c r="E37" s="6">
        <f t="shared" si="3"/>
        <v>25.770000000000003</v>
      </c>
      <c r="F37" s="6">
        <f t="shared" si="3"/>
        <v>21.42</v>
      </c>
      <c r="G37" s="6">
        <f t="shared" si="3"/>
        <v>111.18</v>
      </c>
      <c r="H37" s="6">
        <f t="shared" si="3"/>
        <v>683.37999999999988</v>
      </c>
      <c r="I37" s="4"/>
    </row>
    <row r="38" spans="2:9" s="3" customFormat="1" ht="15.6" customHeight="1">
      <c r="B38" s="51" t="s">
        <v>25</v>
      </c>
      <c r="C38" s="10" t="s">
        <v>47</v>
      </c>
      <c r="D38" s="10">
        <v>200</v>
      </c>
      <c r="E38" s="10">
        <v>5.92</v>
      </c>
      <c r="F38" s="10">
        <v>2.62</v>
      </c>
      <c r="G38" s="10">
        <v>12.62</v>
      </c>
      <c r="H38" s="10">
        <v>97.8</v>
      </c>
      <c r="I38" s="4"/>
    </row>
    <row r="39" spans="2:9" s="3" customFormat="1" ht="15.6" customHeight="1">
      <c r="B39" s="52"/>
      <c r="C39" s="10" t="s">
        <v>48</v>
      </c>
      <c r="D39" s="10">
        <v>200</v>
      </c>
      <c r="E39" s="10">
        <v>16.95</v>
      </c>
      <c r="F39" s="10">
        <v>10.47</v>
      </c>
      <c r="G39" s="10">
        <v>35.729999999999997</v>
      </c>
      <c r="H39" s="11">
        <v>304.95</v>
      </c>
      <c r="I39" s="4"/>
    </row>
    <row r="40" spans="2:9" s="3" customFormat="1" ht="15.6" customHeight="1">
      <c r="B40" s="52"/>
      <c r="C40" s="10" t="s">
        <v>9</v>
      </c>
      <c r="D40" s="10">
        <v>100</v>
      </c>
      <c r="E40" s="10">
        <v>7.89</v>
      </c>
      <c r="F40" s="10">
        <v>1</v>
      </c>
      <c r="G40" s="10">
        <v>48.29</v>
      </c>
      <c r="H40" s="11">
        <v>176.25</v>
      </c>
      <c r="I40" s="4"/>
    </row>
    <row r="41" spans="2:9" s="3" customFormat="1" ht="15.6" customHeight="1">
      <c r="B41" s="52"/>
      <c r="C41" s="10" t="s">
        <v>40</v>
      </c>
      <c r="D41" s="10">
        <v>30</v>
      </c>
      <c r="E41" s="10">
        <v>6.96</v>
      </c>
      <c r="F41" s="10">
        <v>8.85</v>
      </c>
      <c r="G41" s="10">
        <v>0</v>
      </c>
      <c r="H41" s="10">
        <v>107.76</v>
      </c>
      <c r="I41" s="4"/>
    </row>
    <row r="42" spans="2:9" s="3" customFormat="1" ht="15.6" customHeight="1">
      <c r="B42" s="52"/>
      <c r="C42" s="10" t="s">
        <v>11</v>
      </c>
      <c r="D42" s="10">
        <v>200</v>
      </c>
      <c r="E42" s="10">
        <v>0.03</v>
      </c>
      <c r="F42" s="10">
        <v>0.1</v>
      </c>
      <c r="G42" s="10">
        <v>9.5</v>
      </c>
      <c r="H42" s="11">
        <v>39.020000000000003</v>
      </c>
      <c r="I42" s="4"/>
    </row>
    <row r="43" spans="2:9" s="3" customFormat="1" ht="15.6" customHeight="1">
      <c r="B43" s="53"/>
      <c r="C43" s="6" t="s">
        <v>14</v>
      </c>
      <c r="D43" s="6">
        <f t="shared" ref="D43:H43" si="4">SUM(D38:D42)</f>
        <v>730</v>
      </c>
      <c r="E43" s="6">
        <f t="shared" si="4"/>
        <v>37.75</v>
      </c>
      <c r="F43" s="6">
        <f t="shared" si="4"/>
        <v>23.04</v>
      </c>
      <c r="G43" s="6">
        <f t="shared" si="4"/>
        <v>106.13999999999999</v>
      </c>
      <c r="H43" s="6">
        <f t="shared" si="4"/>
        <v>725.78</v>
      </c>
      <c r="I43" s="4"/>
    </row>
    <row r="44" spans="2:9" s="3" customFormat="1" ht="15.6" customHeight="1">
      <c r="B44" s="45" t="s">
        <v>26</v>
      </c>
      <c r="C44" s="10" t="s">
        <v>49</v>
      </c>
      <c r="D44" s="10">
        <v>200</v>
      </c>
      <c r="E44" s="10">
        <v>5</v>
      </c>
      <c r="F44" s="10">
        <v>10</v>
      </c>
      <c r="G44" s="10">
        <v>20</v>
      </c>
      <c r="H44" s="11">
        <v>190</v>
      </c>
      <c r="I44" s="4"/>
    </row>
    <row r="45" spans="2:9" s="3" customFormat="1" ht="15.6" customHeight="1">
      <c r="B45" s="46"/>
      <c r="C45" s="12" t="s">
        <v>46</v>
      </c>
      <c r="D45" s="12">
        <v>105</v>
      </c>
      <c r="E45" s="12">
        <v>3.82</v>
      </c>
      <c r="F45" s="12">
        <v>4.05</v>
      </c>
      <c r="G45" s="12">
        <v>21.32</v>
      </c>
      <c r="H45" s="12">
        <v>137.01</v>
      </c>
      <c r="I45" s="4"/>
    </row>
    <row r="46" spans="2:9" s="3" customFormat="1" ht="15.6" customHeight="1">
      <c r="B46" s="46"/>
      <c r="C46" s="10" t="s">
        <v>38</v>
      </c>
      <c r="D46" s="10">
        <v>90</v>
      </c>
      <c r="E46" s="10">
        <v>8.58</v>
      </c>
      <c r="F46" s="10">
        <v>16.25</v>
      </c>
      <c r="G46" s="10">
        <v>25.28</v>
      </c>
      <c r="H46" s="10">
        <v>281.69</v>
      </c>
      <c r="I46" s="4"/>
    </row>
    <row r="47" spans="2:9" s="3" customFormat="1" ht="15.6" customHeight="1">
      <c r="B47" s="46"/>
      <c r="C47" s="10" t="s">
        <v>9</v>
      </c>
      <c r="D47" s="10">
        <v>75</v>
      </c>
      <c r="E47" s="10">
        <v>5.92</v>
      </c>
      <c r="F47" s="10">
        <v>0.75</v>
      </c>
      <c r="G47" s="10">
        <v>36.22</v>
      </c>
      <c r="H47" s="11">
        <v>176.25</v>
      </c>
      <c r="I47" s="4"/>
    </row>
    <row r="48" spans="2:9" s="3" customFormat="1" ht="15.6" customHeight="1">
      <c r="B48" s="46"/>
      <c r="C48" s="10" t="s">
        <v>11</v>
      </c>
      <c r="D48" s="10">
        <v>200</v>
      </c>
      <c r="E48" s="10">
        <v>0.03</v>
      </c>
      <c r="F48" s="10">
        <v>0.1</v>
      </c>
      <c r="G48" s="10">
        <v>9.5</v>
      </c>
      <c r="H48" s="11">
        <v>39.020000000000003</v>
      </c>
      <c r="I48" s="4"/>
    </row>
    <row r="49" spans="2:9" s="3" customFormat="1" ht="15.6" customHeight="1">
      <c r="B49" s="47"/>
      <c r="C49" s="6" t="s">
        <v>14</v>
      </c>
      <c r="D49" s="6">
        <f t="shared" ref="D49:H49" si="5">SUM(D44:D48)</f>
        <v>670</v>
      </c>
      <c r="E49" s="6">
        <f t="shared" si="5"/>
        <v>23.35</v>
      </c>
      <c r="F49" s="6">
        <f t="shared" si="5"/>
        <v>31.150000000000002</v>
      </c>
      <c r="G49" s="6">
        <f t="shared" si="5"/>
        <v>112.32</v>
      </c>
      <c r="H49" s="6">
        <f t="shared" si="5"/>
        <v>823.97</v>
      </c>
      <c r="I49" s="4"/>
    </row>
    <row r="50" spans="2:9" s="3" customFormat="1" ht="15.6" customHeight="1">
      <c r="B50" s="48" t="s">
        <v>15</v>
      </c>
      <c r="C50" s="10" t="s">
        <v>39</v>
      </c>
      <c r="D50" s="10">
        <v>200</v>
      </c>
      <c r="E50" s="10">
        <v>2</v>
      </c>
      <c r="F50" s="10">
        <v>4.0599999999999996</v>
      </c>
      <c r="G50" s="10">
        <v>7.34</v>
      </c>
      <c r="H50" s="11">
        <v>73.900000000000006</v>
      </c>
      <c r="I50" s="4"/>
    </row>
    <row r="51" spans="2:9" s="3" customFormat="1" ht="15.6" customHeight="1">
      <c r="B51" s="49"/>
      <c r="C51" s="10" t="s">
        <v>50</v>
      </c>
      <c r="D51" s="10">
        <v>150</v>
      </c>
      <c r="E51" s="10">
        <v>4.05</v>
      </c>
      <c r="F51" s="10">
        <v>6</v>
      </c>
      <c r="G51" s="10">
        <v>8.6999999999999993</v>
      </c>
      <c r="H51" s="11">
        <v>105</v>
      </c>
      <c r="I51" s="4"/>
    </row>
    <row r="52" spans="2:9" s="3" customFormat="1" ht="15.6" customHeight="1">
      <c r="B52" s="49"/>
      <c r="C52" s="10" t="s">
        <v>22</v>
      </c>
      <c r="D52" s="10">
        <v>100</v>
      </c>
      <c r="E52" s="10">
        <v>9.5</v>
      </c>
      <c r="F52" s="10">
        <v>13.5</v>
      </c>
      <c r="G52" s="10">
        <v>2.74</v>
      </c>
      <c r="H52" s="11">
        <v>170.46</v>
      </c>
      <c r="I52" s="4"/>
    </row>
    <row r="53" spans="2:9" s="3" customFormat="1" ht="15.6" customHeight="1">
      <c r="B53" s="49"/>
      <c r="C53" s="10" t="s">
        <v>9</v>
      </c>
      <c r="D53" s="10">
        <v>100</v>
      </c>
      <c r="E53" s="10">
        <v>7.89</v>
      </c>
      <c r="F53" s="10">
        <v>1</v>
      </c>
      <c r="G53" s="10">
        <v>48.29</v>
      </c>
      <c r="H53" s="11">
        <v>176.25</v>
      </c>
      <c r="I53" s="4"/>
    </row>
    <row r="54" spans="2:9" s="3" customFormat="1" ht="15.6" customHeight="1">
      <c r="B54" s="49"/>
      <c r="C54" s="10" t="s">
        <v>51</v>
      </c>
      <c r="D54" s="10">
        <v>20</v>
      </c>
      <c r="E54" s="10">
        <v>0.16</v>
      </c>
      <c r="F54" s="10">
        <v>16.399999999999999</v>
      </c>
      <c r="G54" s="10">
        <v>0.28000000000000003</v>
      </c>
      <c r="H54" s="11">
        <v>149.36000000000001</v>
      </c>
      <c r="I54" s="4"/>
    </row>
    <row r="55" spans="2:9" s="3" customFormat="1" ht="15.6" customHeight="1">
      <c r="B55" s="49"/>
      <c r="C55" s="10" t="s">
        <v>11</v>
      </c>
      <c r="D55" s="10">
        <v>200</v>
      </c>
      <c r="E55" s="10">
        <v>0.03</v>
      </c>
      <c r="F55" s="10">
        <v>0.1</v>
      </c>
      <c r="G55" s="10">
        <v>9.5</v>
      </c>
      <c r="H55" s="11">
        <v>39.020000000000003</v>
      </c>
      <c r="I55" s="4"/>
    </row>
    <row r="56" spans="2:9" s="3" customFormat="1" ht="15.6" customHeight="1">
      <c r="B56" s="50"/>
      <c r="C56" s="6" t="s">
        <v>14</v>
      </c>
      <c r="D56" s="6">
        <f t="shared" ref="D56:H56" si="6">SUM(D50:D55)</f>
        <v>770</v>
      </c>
      <c r="E56" s="6">
        <f t="shared" si="6"/>
        <v>23.630000000000003</v>
      </c>
      <c r="F56" s="6">
        <f t="shared" si="6"/>
        <v>41.059999999999995</v>
      </c>
      <c r="G56" s="6">
        <f t="shared" si="6"/>
        <v>76.849999999999994</v>
      </c>
      <c r="H56" s="6">
        <f t="shared" si="6"/>
        <v>713.99</v>
      </c>
      <c r="I56" s="4"/>
    </row>
    <row r="57" spans="2:9" s="3" customFormat="1" ht="15.6" customHeight="1">
      <c r="B57" s="45" t="s">
        <v>30</v>
      </c>
      <c r="C57" s="10" t="s">
        <v>52</v>
      </c>
      <c r="D57" s="10">
        <v>250</v>
      </c>
      <c r="E57" s="10">
        <v>1.76</v>
      </c>
      <c r="F57" s="10">
        <v>4.95</v>
      </c>
      <c r="G57" s="10">
        <v>7.9</v>
      </c>
      <c r="H57" s="11">
        <v>83.19</v>
      </c>
      <c r="I57" s="4"/>
    </row>
    <row r="58" spans="2:9" s="3" customFormat="1" ht="15.6" customHeight="1">
      <c r="B58" s="46"/>
      <c r="C58" s="10" t="s">
        <v>48</v>
      </c>
      <c r="D58" s="10">
        <v>200</v>
      </c>
      <c r="E58" s="10">
        <v>16.95</v>
      </c>
      <c r="F58" s="10">
        <v>10.47</v>
      </c>
      <c r="G58" s="10">
        <v>35.729999999999997</v>
      </c>
      <c r="H58" s="11">
        <v>304.95</v>
      </c>
      <c r="I58" s="4"/>
    </row>
    <row r="59" spans="2:9" s="3" customFormat="1" ht="15.6" customHeight="1">
      <c r="B59" s="46"/>
      <c r="C59" s="10" t="s">
        <v>9</v>
      </c>
      <c r="D59" s="10">
        <v>100</v>
      </c>
      <c r="E59" s="10">
        <v>7.89</v>
      </c>
      <c r="F59" s="10">
        <v>1</v>
      </c>
      <c r="G59" s="10">
        <v>48.29</v>
      </c>
      <c r="H59" s="11">
        <v>176.25</v>
      </c>
      <c r="I59" s="4"/>
    </row>
    <row r="60" spans="2:9" s="3" customFormat="1" ht="15.6" customHeight="1">
      <c r="B60" s="46"/>
      <c r="C60" s="10" t="s">
        <v>40</v>
      </c>
      <c r="D60" s="10">
        <v>30</v>
      </c>
      <c r="E60" s="10">
        <v>6.96</v>
      </c>
      <c r="F60" s="10">
        <v>8.85</v>
      </c>
      <c r="G60" s="10">
        <v>0</v>
      </c>
      <c r="H60" s="10">
        <v>107.76</v>
      </c>
      <c r="I60" s="4"/>
    </row>
    <row r="61" spans="2:9" s="3" customFormat="1" ht="15.6" customHeight="1">
      <c r="B61" s="46"/>
      <c r="C61" s="10" t="s">
        <v>11</v>
      </c>
      <c r="D61" s="10">
        <v>200</v>
      </c>
      <c r="E61" s="10">
        <v>0.03</v>
      </c>
      <c r="F61" s="10">
        <v>0.1</v>
      </c>
      <c r="G61" s="10">
        <v>9.5</v>
      </c>
      <c r="H61" s="11">
        <v>39.020000000000003</v>
      </c>
      <c r="I61" s="4"/>
    </row>
    <row r="62" spans="2:9" s="3" customFormat="1" ht="15.6" customHeight="1">
      <c r="B62" s="47"/>
      <c r="C62" s="6" t="s">
        <v>14</v>
      </c>
      <c r="D62" s="6">
        <f t="shared" ref="D62:H62" si="7">SUM(D57:D61)</f>
        <v>780</v>
      </c>
      <c r="E62" s="6">
        <f t="shared" si="7"/>
        <v>33.590000000000003</v>
      </c>
      <c r="F62" s="6">
        <f t="shared" si="7"/>
        <v>25.370000000000005</v>
      </c>
      <c r="G62" s="6">
        <f t="shared" si="7"/>
        <v>101.41999999999999</v>
      </c>
      <c r="H62" s="6">
        <f t="shared" si="7"/>
        <v>711.17</v>
      </c>
      <c r="I62" s="4"/>
    </row>
    <row r="63" spans="2:9" s="3" customFormat="1" ht="15.6" customHeight="1">
      <c r="B63" s="45" t="s">
        <v>20</v>
      </c>
      <c r="C63" s="10" t="s">
        <v>53</v>
      </c>
      <c r="D63" s="10">
        <v>200</v>
      </c>
      <c r="E63" s="10">
        <v>3.2</v>
      </c>
      <c r="F63" s="10">
        <v>3.94</v>
      </c>
      <c r="G63" s="10">
        <v>7.38</v>
      </c>
      <c r="H63" s="10">
        <v>77.8</v>
      </c>
      <c r="I63" s="4"/>
    </row>
    <row r="64" spans="2:9" s="3" customFormat="1" ht="15.6" customHeight="1">
      <c r="B64" s="46"/>
      <c r="C64" s="10" t="s">
        <v>35</v>
      </c>
      <c r="D64" s="10">
        <v>150</v>
      </c>
      <c r="E64" s="10">
        <v>3.64</v>
      </c>
      <c r="F64" s="10">
        <v>5.37</v>
      </c>
      <c r="G64" s="10">
        <v>36.69</v>
      </c>
      <c r="H64" s="11">
        <v>209.65</v>
      </c>
      <c r="I64" s="4"/>
    </row>
    <row r="65" spans="2:9" s="3" customFormat="1" ht="15.6" customHeight="1">
      <c r="B65" s="46"/>
      <c r="C65" s="10" t="s">
        <v>22</v>
      </c>
      <c r="D65" s="10">
        <v>100</v>
      </c>
      <c r="E65" s="10">
        <v>9.5</v>
      </c>
      <c r="F65" s="10">
        <v>13.5</v>
      </c>
      <c r="G65" s="10">
        <v>2.74</v>
      </c>
      <c r="H65" s="11">
        <v>170.46</v>
      </c>
      <c r="I65" s="4"/>
    </row>
    <row r="66" spans="2:9" s="3" customFormat="1" ht="15.6" customHeight="1">
      <c r="B66" s="46"/>
      <c r="C66" s="10" t="s">
        <v>9</v>
      </c>
      <c r="D66" s="10">
        <v>100</v>
      </c>
      <c r="E66" s="10">
        <v>7.89</v>
      </c>
      <c r="F66" s="10">
        <v>1</v>
      </c>
      <c r="G66" s="10">
        <v>48.29</v>
      </c>
      <c r="H66" s="11">
        <v>176.25</v>
      </c>
      <c r="I66" s="4"/>
    </row>
    <row r="67" spans="2:9" s="3" customFormat="1" ht="15.6" customHeight="1">
      <c r="B67" s="46"/>
      <c r="C67" s="10" t="s">
        <v>40</v>
      </c>
      <c r="D67" s="10">
        <v>30</v>
      </c>
      <c r="E67" s="10">
        <v>6.96</v>
      </c>
      <c r="F67" s="10">
        <v>8.85</v>
      </c>
      <c r="G67" s="10">
        <v>0</v>
      </c>
      <c r="H67" s="10">
        <v>107.76</v>
      </c>
      <c r="I67" s="4"/>
    </row>
    <row r="68" spans="2:9" s="3" customFormat="1" ht="15.6" customHeight="1">
      <c r="B68" s="46"/>
      <c r="C68" s="10" t="s">
        <v>11</v>
      </c>
      <c r="D68" s="10">
        <v>200</v>
      </c>
      <c r="E68" s="10">
        <v>0.03</v>
      </c>
      <c r="F68" s="10">
        <v>0.1</v>
      </c>
      <c r="G68" s="10">
        <v>9.5</v>
      </c>
      <c r="H68" s="11">
        <v>39.020000000000003</v>
      </c>
      <c r="I68" s="4"/>
    </row>
    <row r="69" spans="2:9" s="3" customFormat="1" ht="15.6" customHeight="1">
      <c r="B69" s="47"/>
      <c r="C69" s="6" t="s">
        <v>14</v>
      </c>
      <c r="D69" s="6">
        <f t="shared" ref="D69:H69" si="8">SUM(D63:D68)</f>
        <v>780</v>
      </c>
      <c r="E69" s="6">
        <f t="shared" si="8"/>
        <v>31.220000000000002</v>
      </c>
      <c r="F69" s="6">
        <f t="shared" si="8"/>
        <v>32.760000000000005</v>
      </c>
      <c r="G69" s="6">
        <f t="shared" si="8"/>
        <v>104.6</v>
      </c>
      <c r="H69" s="6">
        <f t="shared" si="8"/>
        <v>780.93999999999994</v>
      </c>
      <c r="I69" s="4"/>
    </row>
    <row r="70" spans="2:9" s="3" customFormat="1" ht="15.6" customHeight="1">
      <c r="B70" s="48" t="s">
        <v>23</v>
      </c>
      <c r="C70" s="10" t="s">
        <v>41</v>
      </c>
      <c r="D70" s="10">
        <v>200</v>
      </c>
      <c r="E70" s="10">
        <v>8.8800000000000008</v>
      </c>
      <c r="F70" s="10">
        <v>8.68</v>
      </c>
      <c r="G70" s="10">
        <v>6.85</v>
      </c>
      <c r="H70" s="11">
        <v>141.04</v>
      </c>
      <c r="I70" s="4"/>
    </row>
    <row r="71" spans="2:9" s="3" customFormat="1" ht="15.6" customHeight="1">
      <c r="B71" s="49"/>
      <c r="C71" s="10" t="s">
        <v>42</v>
      </c>
      <c r="D71" s="10">
        <v>10</v>
      </c>
      <c r="E71" s="10">
        <v>0.25</v>
      </c>
      <c r="F71" s="10">
        <v>2</v>
      </c>
      <c r="G71" s="10">
        <v>0.34</v>
      </c>
      <c r="H71" s="11">
        <v>20.399999999999999</v>
      </c>
      <c r="I71" s="4"/>
    </row>
    <row r="72" spans="2:9" s="3" customFormat="1" ht="15.6" customHeight="1">
      <c r="B72" s="49"/>
      <c r="C72" s="10" t="s">
        <v>27</v>
      </c>
      <c r="D72" s="10">
        <v>150</v>
      </c>
      <c r="E72" s="10">
        <v>8.59</v>
      </c>
      <c r="F72" s="10">
        <v>6.09</v>
      </c>
      <c r="G72" s="10">
        <v>38.64</v>
      </c>
      <c r="H72" s="10">
        <v>243.73</v>
      </c>
      <c r="I72" s="4"/>
    </row>
    <row r="73" spans="2:9" s="3" customFormat="1" ht="15.6" customHeight="1">
      <c r="B73" s="49"/>
      <c r="C73" s="10" t="s">
        <v>28</v>
      </c>
      <c r="D73" s="10">
        <v>50</v>
      </c>
      <c r="E73" s="10">
        <v>1</v>
      </c>
      <c r="F73" s="10">
        <v>1.3</v>
      </c>
      <c r="G73" s="10">
        <v>3.09</v>
      </c>
      <c r="H73" s="11">
        <v>28.06</v>
      </c>
      <c r="I73" s="4"/>
    </row>
    <row r="74" spans="2:9" s="3" customFormat="1" ht="15.6" customHeight="1">
      <c r="B74" s="49"/>
      <c r="C74" s="10" t="s">
        <v>9</v>
      </c>
      <c r="D74" s="10">
        <v>100</v>
      </c>
      <c r="E74" s="10">
        <v>7.89</v>
      </c>
      <c r="F74" s="10">
        <v>1</v>
      </c>
      <c r="G74" s="10">
        <v>48.29</v>
      </c>
      <c r="H74" s="11">
        <v>176.25</v>
      </c>
      <c r="I74" s="4"/>
    </row>
    <row r="75" spans="2:9" s="3" customFormat="1" ht="15.6" customHeight="1">
      <c r="B75" s="49"/>
      <c r="C75" s="10" t="s">
        <v>10</v>
      </c>
      <c r="D75" s="10">
        <v>10</v>
      </c>
      <c r="E75" s="10">
        <v>0.08</v>
      </c>
      <c r="F75" s="10">
        <v>8.1999999999999993</v>
      </c>
      <c r="G75" s="10">
        <v>0.14000000000000001</v>
      </c>
      <c r="H75" s="11">
        <v>74.680000000000007</v>
      </c>
      <c r="I75" s="4"/>
    </row>
    <row r="76" spans="2:9" s="3" customFormat="1" ht="15.6" customHeight="1">
      <c r="B76" s="49"/>
      <c r="C76" s="10" t="s">
        <v>11</v>
      </c>
      <c r="D76" s="10">
        <v>200</v>
      </c>
      <c r="E76" s="10">
        <v>0.03</v>
      </c>
      <c r="F76" s="10">
        <v>0.1</v>
      </c>
      <c r="G76" s="10">
        <v>9.5</v>
      </c>
      <c r="H76" s="11">
        <v>39.020000000000003</v>
      </c>
      <c r="I76" s="4"/>
    </row>
    <row r="77" spans="2:9" s="3" customFormat="1" ht="15.6" customHeight="1">
      <c r="B77" s="50"/>
      <c r="C77" s="6" t="s">
        <v>14</v>
      </c>
      <c r="D77" s="6">
        <f t="shared" ref="D77:H77" si="9">SUM(D70:D76)</f>
        <v>720</v>
      </c>
      <c r="E77" s="6">
        <f t="shared" si="9"/>
        <v>26.72</v>
      </c>
      <c r="F77" s="6">
        <f t="shared" si="9"/>
        <v>27.37</v>
      </c>
      <c r="G77" s="6">
        <f t="shared" si="9"/>
        <v>106.85000000000001</v>
      </c>
      <c r="H77" s="6">
        <f t="shared" si="9"/>
        <v>723.18000000000006</v>
      </c>
      <c r="I77" s="4"/>
    </row>
    <row r="78" spans="2:9" s="3" customFormat="1" ht="15.6" customHeight="1">
      <c r="B78" s="45" t="s">
        <v>25</v>
      </c>
      <c r="C78" s="10" t="s">
        <v>36</v>
      </c>
      <c r="D78" s="10">
        <v>200</v>
      </c>
      <c r="E78" s="10">
        <v>5.04</v>
      </c>
      <c r="F78" s="10">
        <v>2.86</v>
      </c>
      <c r="G78" s="10">
        <v>11.68</v>
      </c>
      <c r="H78" s="10">
        <v>92.6</v>
      </c>
      <c r="I78" s="4"/>
    </row>
    <row r="79" spans="2:9" s="3" customFormat="1" ht="15.6" customHeight="1">
      <c r="B79" s="46"/>
      <c r="C79" s="10" t="s">
        <v>37</v>
      </c>
      <c r="D79" s="10">
        <v>150</v>
      </c>
      <c r="E79" s="10">
        <v>8.59</v>
      </c>
      <c r="F79" s="10">
        <v>6.09</v>
      </c>
      <c r="G79" s="10">
        <v>38.64</v>
      </c>
      <c r="H79" s="10">
        <v>243.73</v>
      </c>
      <c r="I79" s="4"/>
    </row>
    <row r="80" spans="2:9" s="3" customFormat="1" ht="15.6" customHeight="1">
      <c r="B80" s="46"/>
      <c r="C80" s="10" t="s">
        <v>38</v>
      </c>
      <c r="D80" s="10">
        <v>90</v>
      </c>
      <c r="E80" s="10">
        <v>8.58</v>
      </c>
      <c r="F80" s="10">
        <v>16.25</v>
      </c>
      <c r="G80" s="10">
        <v>25.28</v>
      </c>
      <c r="H80" s="10">
        <v>281.69</v>
      </c>
      <c r="I80" s="4"/>
    </row>
    <row r="81" spans="2:9" s="3" customFormat="1" ht="15.6" customHeight="1">
      <c r="B81" s="46"/>
      <c r="C81" s="10" t="s">
        <v>9</v>
      </c>
      <c r="D81" s="10">
        <v>75</v>
      </c>
      <c r="E81" s="10">
        <v>5.92</v>
      </c>
      <c r="F81" s="10">
        <v>0.75</v>
      </c>
      <c r="G81" s="10">
        <v>36.22</v>
      </c>
      <c r="H81" s="11">
        <v>176.25</v>
      </c>
      <c r="I81" s="4"/>
    </row>
    <row r="82" spans="2:9" s="3" customFormat="1" ht="15" customHeight="1">
      <c r="B82" s="46"/>
      <c r="C82" s="10" t="s">
        <v>11</v>
      </c>
      <c r="D82" s="10">
        <v>200</v>
      </c>
      <c r="E82" s="10">
        <v>0.03</v>
      </c>
      <c r="F82" s="10">
        <v>0.1</v>
      </c>
      <c r="G82" s="10">
        <v>9.5</v>
      </c>
      <c r="H82" s="11">
        <v>39.020000000000003</v>
      </c>
      <c r="I82" s="4"/>
    </row>
    <row r="83" spans="2:9" s="3" customFormat="1" ht="15.6" customHeight="1">
      <c r="B83" s="47"/>
      <c r="C83" s="6" t="s">
        <v>14</v>
      </c>
      <c r="D83" s="6">
        <f t="shared" ref="D83:H83" si="10">SUM(D78:D82)</f>
        <v>715</v>
      </c>
      <c r="E83" s="6">
        <f t="shared" si="10"/>
        <v>28.160000000000004</v>
      </c>
      <c r="F83" s="6">
        <f t="shared" si="10"/>
        <v>26.05</v>
      </c>
      <c r="G83" s="6">
        <f t="shared" si="10"/>
        <v>121.32</v>
      </c>
      <c r="H83" s="6">
        <f t="shared" si="10"/>
        <v>833.29</v>
      </c>
      <c r="I83" s="4"/>
    </row>
  </sheetData>
  <mergeCells count="19"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  <mergeCell ref="E3:E4"/>
    <mergeCell ref="F3:F4"/>
    <mergeCell ref="G3:G4"/>
    <mergeCell ref="H3:H4"/>
    <mergeCell ref="B63:B6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</dc:creator>
  <cp:lastModifiedBy>Ахмед Тумчаев</cp:lastModifiedBy>
  <cp:lastPrinted>2023-12-13T19:43:50Z</cp:lastPrinted>
  <dcterms:created xsi:type="dcterms:W3CDTF">2015-06-05T18:19:00Z</dcterms:created>
  <dcterms:modified xsi:type="dcterms:W3CDTF">2023-12-14T07:27:10Z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